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B045144-5B73-489D-8045-090D99A56A89}" xr6:coauthVersionLast="47" xr6:coauthVersionMax="47" xr10:uidLastSave="{00000000-0000-0000-0000-000000000000}"/>
  <bookViews>
    <workbookView xWindow="-108" yWindow="-108" windowWidth="23256" windowHeight="12576" tabRatio="448" activeTab="3" xr2:uid="{00000000-000D-0000-FFFF-FFFF00000000}"/>
  </bookViews>
  <sheets>
    <sheet name="Truong-Lop" sheetId="9" r:id="rId1"/>
    <sheet name="HS" sheetId="8" r:id="rId2"/>
    <sheet name="Doi Ngu" sheetId="6" r:id="rId3"/>
    <sheet name="P Hoc" sheetId="3" r:id="rId4"/>
  </sheets>
  <definedNames>
    <definedName name="_xlnm.Print_Titles" localSheetId="2">'Doi Ngu'!1:5</definedName>
    <definedName name="_xlnm.Print_Titles" localSheetId="1">HS!1:3</definedName>
    <definedName name="_xlnm.Print_Titles" localSheetId="0">'Truong-Lop'!7:8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3" l="1"/>
  <c r="D8" i="3" s="1"/>
  <c r="D9" i="3" s="1"/>
  <c r="D10" i="3" s="1"/>
  <c r="D11" i="3" s="1"/>
  <c r="D12" i="3" s="1"/>
  <c r="D13" i="3" s="1"/>
  <c r="D14" i="3" s="1"/>
  <c r="D15" i="3" s="1"/>
  <c r="D17" i="3" s="1"/>
  <c r="D18" i="3" s="1"/>
  <c r="D5" i="3"/>
  <c r="D7" i="6"/>
  <c r="D8" i="6" s="1"/>
  <c r="D10" i="6" s="1"/>
  <c r="D11" i="6" s="1"/>
  <c r="D12" i="6" s="1"/>
  <c r="D13" i="6" s="1"/>
  <c r="D14" i="6" s="1"/>
  <c r="D15" i="6" s="1"/>
  <c r="D16" i="6" s="1"/>
  <c r="D18" i="6" s="1"/>
  <c r="D19" i="6" s="1"/>
  <c r="D21" i="6" s="1"/>
  <c r="D22" i="6" s="1"/>
  <c r="D23" i="6" s="1"/>
  <c r="D24" i="6" s="1"/>
  <c r="D25" i="6" s="1"/>
  <c r="D26" i="6" s="1"/>
  <c r="D27" i="6" s="1"/>
  <c r="D29" i="6" s="1"/>
  <c r="D30" i="6" s="1"/>
  <c r="D31" i="6" s="1"/>
  <c r="D32" i="6" s="1"/>
  <c r="D33" i="6" s="1"/>
  <c r="D34" i="6" s="1"/>
  <c r="D36" i="6" s="1"/>
  <c r="D37" i="6" s="1"/>
  <c r="D38" i="6" s="1"/>
  <c r="D39" i="6" s="1"/>
  <c r="D40" i="6" s="1"/>
  <c r="D41" i="6" s="1"/>
  <c r="D42" i="6" s="1"/>
  <c r="D43" i="6" s="1"/>
  <c r="D45" i="6" s="1"/>
  <c r="D46" i="6" s="1"/>
  <c r="D47" i="6" s="1"/>
  <c r="D48" i="6" s="1"/>
  <c r="D49" i="6" s="1"/>
  <c r="D50" i="6" s="1"/>
  <c r="D51" i="6" s="1"/>
  <c r="D52" i="6" s="1"/>
  <c r="D53" i="6" s="1"/>
  <c r="D7" i="8"/>
  <c r="D8" i="8" s="1"/>
  <c r="D10" i="8" s="1"/>
  <c r="D11" i="8" s="1"/>
  <c r="D12" i="8" s="1"/>
  <c r="D13" i="8" s="1"/>
  <c r="D14" i="8" s="1"/>
  <c r="D16" i="8" s="1"/>
  <c r="D17" i="8" s="1"/>
  <c r="D18" i="8" s="1"/>
  <c r="D19" i="8" s="1"/>
  <c r="D20" i="8" s="1"/>
  <c r="D21" i="8" s="1"/>
  <c r="D22" i="8" s="1"/>
  <c r="D24" i="8" s="1"/>
  <c r="D25" i="8" s="1"/>
  <c r="D26" i="8" s="1"/>
  <c r="D27" i="8" s="1"/>
  <c r="D28" i="8" s="1"/>
  <c r="D30" i="8" s="1"/>
  <c r="D31" i="8" s="1"/>
  <c r="D32" i="8" s="1"/>
  <c r="D33" i="8" s="1"/>
  <c r="D34" i="8" s="1"/>
  <c r="D36" i="8" s="1"/>
  <c r="D37" i="8" s="1"/>
  <c r="D38" i="8" s="1"/>
  <c r="D39" i="8" s="1"/>
  <c r="D40" i="8" s="1"/>
  <c r="D41" i="8" s="1"/>
  <c r="D43" i="8" s="1"/>
  <c r="D44" i="8" s="1"/>
  <c r="D45" i="8" s="1"/>
  <c r="D46" i="8" s="1"/>
  <c r="D47" i="8" s="1"/>
  <c r="D48" i="8" s="1"/>
  <c r="D49" i="8" s="1"/>
  <c r="D50" i="8" s="1"/>
  <c r="D51" i="8" s="1"/>
  <c r="D52" i="8" s="1"/>
  <c r="E41" i="9"/>
  <c r="E42" i="9" s="1"/>
  <c r="E43" i="9" s="1"/>
  <c r="E44" i="9" s="1"/>
  <c r="E45" i="9" s="1"/>
  <c r="E47" i="9" s="1"/>
  <c r="E48" i="9" s="1"/>
  <c r="E49" i="9" s="1"/>
  <c r="E50" i="9" s="1"/>
</calcChain>
</file>

<file path=xl/sharedStrings.xml><?xml version="1.0" encoding="utf-8"?>
<sst xmlns="http://schemas.openxmlformats.org/spreadsheetml/2006/main" count="433" uniqueCount="225">
  <si>
    <t>Biểu 02-TH-ĐN</t>
  </si>
  <si>
    <t>BÁO CÁO THỐNG KÊ GIÁO DỤC TIỂU HỌC</t>
  </si>
  <si>
    <t>Đơn vị báo cáo:</t>
  </si>
  <si>
    <t xml:space="preserve">Ban hành theo Thông tư số 24/2018/TT-BGDĐT                               </t>
  </si>
  <si>
    <t>Kỳ đầu năm học: 2021-2022</t>
  </si>
  <si>
    <t>Trường TH Hoàng Tây</t>
  </si>
  <si>
    <t xml:space="preserve">ngày 29/8/2018 của Bộ trưởng Bộ GD&amp;ĐT                          </t>
  </si>
  <si>
    <t>(Có đến 30 tháng 9 năm báo cáo)</t>
  </si>
  <si>
    <t>Đơn vị nhận báo cáo:</t>
  </si>
  <si>
    <t>Ngày nhận báo cáo:</t>
  </si>
  <si>
    <t>Phòng GD - ĐT Kim Bảng</t>
  </si>
  <si>
    <t>Ngày 30 tháng 10  năm báo cáo</t>
  </si>
  <si>
    <t>TT</t>
  </si>
  <si>
    <t>Chỉ tiêu</t>
  </si>
  <si>
    <t>Đơn vị tính</t>
  </si>
  <si>
    <t>Mã Số</t>
  </si>
  <si>
    <t>Tổng số</t>
  </si>
  <si>
    <t>Công lập</t>
  </si>
  <si>
    <t>Tư thục</t>
  </si>
  <si>
    <t>A</t>
  </si>
  <si>
    <t>B</t>
  </si>
  <si>
    <t>C</t>
  </si>
  <si>
    <t>I</t>
  </si>
  <si>
    <t>Trường</t>
  </si>
  <si>
    <t>1.1</t>
  </si>
  <si>
    <t>Tổng số trường</t>
  </si>
  <si>
    <t>trường</t>
  </si>
  <si>
    <t>01</t>
  </si>
  <si>
    <t xml:space="preserve"> Chia ra theo vùng: </t>
  </si>
  <si>
    <t xml:space="preserve">  - Trung du, đồng bằng, thành phố</t>
  </si>
  <si>
    <t>02</t>
  </si>
  <si>
    <t xml:space="preserve">  + Trường có từ 28 lớp trở lên</t>
  </si>
  <si>
    <t>03</t>
  </si>
  <si>
    <t xml:space="preserve">  + Trường có từ 27 lớp trở xuống </t>
  </si>
  <si>
    <t>04</t>
  </si>
  <si>
    <t xml:space="preserve">  - Miền núi, vùng sâu, hải đảo</t>
  </si>
  <si>
    <t>05</t>
  </si>
  <si>
    <t xml:space="preserve">  + Trường có từ 19 lớp trở lên</t>
  </si>
  <si>
    <t>06</t>
  </si>
  <si>
    <t xml:space="preserve">  + Trường có từ 18 lớp trở xuống</t>
  </si>
  <si>
    <t>07</t>
  </si>
  <si>
    <t xml:space="preserve"> Trong đó:</t>
  </si>
  <si>
    <t xml:space="preserve">  - Trường đạt chuẩn quốc gia mức độ 1 </t>
  </si>
  <si>
    <t>08</t>
  </si>
  <si>
    <t xml:space="preserve">  - Trường đạt chuẩn quốc gia mức độ 2</t>
  </si>
  <si>
    <t>09</t>
  </si>
  <si>
    <t xml:space="preserve">  - Trường dạy học 2 buổi trong ngày</t>
  </si>
  <si>
    <t>10</t>
  </si>
  <si>
    <t xml:space="preserve">  - Trường phổ thông dân tộc bán trú cấp tiểu học</t>
  </si>
  <si>
    <t>11</t>
  </si>
  <si>
    <t xml:space="preserve">  - Trường chuyên biệt dành cho người khuyết tật </t>
  </si>
  <si>
    <t>12</t>
  </si>
  <si>
    <t xml:space="preserve">  - Trường có dưới 20 học sinh khuyết tật học hòa nhập</t>
  </si>
  <si>
    <t>13</t>
  </si>
  <si>
    <t xml:space="preserve">  - Trường có từ 20 học sinh khuyết tật trở lên học hòa nhập</t>
  </si>
  <si>
    <t>14</t>
  </si>
  <si>
    <t xml:space="preserve">  - Trường có 5 điểm trường trở lên ngoài điểm trường chính </t>
  </si>
  <si>
    <t>15</t>
  </si>
  <si>
    <t xml:space="preserve">  - Trường có sử dụng máy tính cho dạy học</t>
  </si>
  <si>
    <t>16</t>
  </si>
  <si>
    <t xml:space="preserve">  - Trường có khai thác Intternet cho dạy học</t>
  </si>
  <si>
    <t>17</t>
  </si>
  <si>
    <t xml:space="preserve">  - Trường có điện (điện lưới) </t>
  </si>
  <si>
    <t>18</t>
  </si>
  <si>
    <t xml:space="preserve">  - Trường có nguồn nước sạch</t>
  </si>
  <si>
    <t>19</t>
  </si>
  <si>
    <t xml:space="preserve">  - Trường có nước uống</t>
  </si>
  <si>
    <t>20</t>
  </si>
  <si>
    <t xml:space="preserve">  - Trường có công trình vệ sinh riêng rẽ cho từng giới tính</t>
  </si>
  <si>
    <t xml:space="preserve">  - Trường có chỗ rửa tay thuận tiện (bao gồm nước và xà phòng)</t>
  </si>
  <si>
    <t xml:space="preserve">  - Trường có chương trình giáo dục cơ bản về giới tính, phòng chống bạo lực, xâm hại; cung cấp kiến thức về HIV.</t>
  </si>
  <si>
    <t xml:space="preserve">  - Trường có cơ sở hạ tầng, tài liệu học tập, môi trường học tập phù hợp và tiếp cận với học sinh khuyết tật</t>
  </si>
  <si>
    <t xml:space="preserve">  - Trường có bộ phận làm công tác tư vấn học đường</t>
  </si>
  <si>
    <t>- Trường có kế hoạch giáo dục phòng, chống thiên tai và ứng phó biến đổi khí hậu</t>
  </si>
  <si>
    <t>1.2</t>
  </si>
  <si>
    <t>Số điểm trường</t>
  </si>
  <si>
    <t>điểm</t>
  </si>
  <si>
    <t>II</t>
  </si>
  <si>
    <t>Lớp</t>
  </si>
  <si>
    <t>lớp</t>
  </si>
  <si>
    <t xml:space="preserve">Chia ra : </t>
  </si>
  <si>
    <t xml:space="preserve"> - Lớp 1</t>
  </si>
  <si>
    <t xml:space="preserve"> - Lớp 2</t>
  </si>
  <si>
    <t xml:space="preserve"> - Lớp 3</t>
  </si>
  <si>
    <t xml:space="preserve"> - Lớp 4</t>
  </si>
  <si>
    <t xml:space="preserve"> - Lớp 5</t>
  </si>
  <si>
    <t xml:space="preserve"> Trong đó </t>
  </si>
  <si>
    <t xml:space="preserve"> - Lớp học 2 buổi/ngày</t>
  </si>
  <si>
    <t xml:space="preserve"> - Lớp học bán trú trong trường PTDT bán trú </t>
  </si>
  <si>
    <t xml:space="preserve"> - Lớp học trong trường chuyên biệt dành cho người khuyết tật</t>
  </si>
  <si>
    <t xml:space="preserve"> - Lớp ghép</t>
  </si>
  <si>
    <t>III.</t>
  </si>
  <si>
    <t xml:space="preserve"> Học sinh</t>
  </si>
  <si>
    <t>Mã số</t>
  </si>
  <si>
    <t>Nữ</t>
  </si>
  <si>
    <t>Dân tộc thiểu số</t>
  </si>
  <si>
    <t>Tổng</t>
  </si>
  <si>
    <t xml:space="preserve"> 3.1.  </t>
  </si>
  <si>
    <t>Tổng quy mô</t>
  </si>
  <si>
    <t>Người</t>
  </si>
  <si>
    <t xml:space="preserve"> 3.2. </t>
  </si>
  <si>
    <t xml:space="preserve">Quy mô chia theo vùng: </t>
  </si>
  <si>
    <t>người</t>
  </si>
  <si>
    <t xml:space="preserve">  - Miền núi vùng sâu, hải đảo</t>
  </si>
  <si>
    <t xml:space="preserve"> 3.3.</t>
  </si>
  <si>
    <t xml:space="preserve"> Quy mô chia ra theo lớp</t>
  </si>
  <si>
    <t xml:space="preserve"> - Học sinh lớp 1</t>
  </si>
  <si>
    <t xml:space="preserve"> - Học sinh lớp 2</t>
  </si>
  <si>
    <t xml:space="preserve"> - Học sinh lớp 3</t>
  </si>
  <si>
    <t xml:space="preserve"> - Học sinh lớp 4</t>
  </si>
  <si>
    <t xml:space="preserve"> - Học sinh lớp 5</t>
  </si>
  <si>
    <t xml:space="preserve">3.4. </t>
  </si>
  <si>
    <t xml:space="preserve">Quy mô chia ra theo độ tuổi </t>
  </si>
  <si>
    <t xml:space="preserve">  - Dưới 6 tuổi</t>
  </si>
  <si>
    <t xml:space="preserve">  - 6 tuổi</t>
  </si>
  <si>
    <t xml:space="preserve">  - 7 tuổi</t>
  </si>
  <si>
    <t xml:space="preserve">  - 8 tuổi</t>
  </si>
  <si>
    <t xml:space="preserve">  - 9 tuổi</t>
  </si>
  <si>
    <t xml:space="preserve">  - 10 tuổi</t>
  </si>
  <si>
    <t xml:space="preserve">  - Trên 10 tuổi  </t>
  </si>
  <si>
    <t xml:space="preserve">  Trong đó học sinh đi học đúng tuổi</t>
  </si>
  <si>
    <t xml:space="preserve"> - Học sinh 6 tuổi học lớp 1</t>
  </si>
  <si>
    <t xml:space="preserve"> - Học sinh 7 tuổi học lớp 2</t>
  </si>
  <si>
    <t xml:space="preserve"> - Học sinh 8 tuổi học lớp 3</t>
  </si>
  <si>
    <t xml:space="preserve"> - Học sinh 9 tuổi học lớp 4</t>
  </si>
  <si>
    <t xml:space="preserve"> - Học sinh 10 tuổi học lớp 5</t>
  </si>
  <si>
    <t xml:space="preserve">3.5.  </t>
  </si>
  <si>
    <t xml:space="preserve"> Trong tổng quy mô có: </t>
  </si>
  <si>
    <t xml:space="preserve"> - Học sinh mới tuyển đầu cấp</t>
  </si>
  <si>
    <t xml:space="preserve"> - Học sinh lưu ban năm học trước đang học lại trong năm học này </t>
  </si>
  <si>
    <t xml:space="preserve"> - Học sinh học 2 buổi/ngày</t>
  </si>
  <si>
    <t xml:space="preserve"> - Học sinh dân tộc bán trú</t>
  </si>
  <si>
    <t xml:space="preserve"> - Học sinh khuyết tật học hòa nhập</t>
  </si>
  <si>
    <t xml:space="preserve">   Trong đó :</t>
  </si>
  <si>
    <t xml:space="preserve">   + Khuyết tật về nhìn</t>
  </si>
  <si>
    <t xml:space="preserve">   + Khuyết tật về nghe, nói</t>
  </si>
  <si>
    <t xml:space="preserve">   + Khuyết tật về trí tuệ</t>
  </si>
  <si>
    <t xml:space="preserve">   + Khuyết tật về vận động</t>
  </si>
  <si>
    <t xml:space="preserve">   + Khuyết tật thần kinh, tâm thần</t>
  </si>
  <si>
    <t xml:space="preserve"> - Học sinh khuyết tật học chuyên biệt</t>
  </si>
  <si>
    <t xml:space="preserve">    Trong đó :</t>
  </si>
  <si>
    <t xml:space="preserve"> - Học sinh học tin học</t>
  </si>
  <si>
    <t xml:space="preserve">3.6. </t>
  </si>
  <si>
    <t xml:space="preserve"> Học sinh thuộc đối tượng chính sách</t>
  </si>
  <si>
    <t xml:space="preserve"> - Học sinh được hỗ trợ chi phí học tập</t>
  </si>
  <si>
    <t>- Học sinh dân tộc thiểu số rất ít người được hỗ trợ học tập</t>
  </si>
  <si>
    <t xml:space="preserve"> - Học sinh được hỗ trợ tiền ăn, tiền nhà ở và gạo</t>
  </si>
  <si>
    <t>IV.</t>
  </si>
  <si>
    <t xml:space="preserve"> Cán bộ quản lý, Giáo viên, Nhân viên</t>
  </si>
  <si>
    <t>Đơn vị
 tính</t>
  </si>
  <si>
    <t xml:space="preserve">Nữ </t>
  </si>
  <si>
    <t xml:space="preserve">Phân loại </t>
  </si>
  <si>
    <t>Viên chức</t>
  </si>
  <si>
    <t>Hợp đồng lao động</t>
  </si>
  <si>
    <t>HĐLV không xác định thời hạn</t>
  </si>
  <si>
    <t>HĐLV xác định thời hạn</t>
  </si>
  <si>
    <t>4.1</t>
  </si>
  <si>
    <t xml:space="preserve"> Cán bộ quản lý</t>
  </si>
  <si>
    <t>4.1.1</t>
  </si>
  <si>
    <t>Hiệu trưởng</t>
  </si>
  <si>
    <t>Chia theo trình độ đào tạo</t>
  </si>
  <si>
    <t xml:space="preserve">  - Trung cấp sư phạm</t>
  </si>
  <si>
    <t xml:space="preserve">  - Cao đẳng sư phạm</t>
  </si>
  <si>
    <t xml:space="preserve">  - Đại học sư phạm</t>
  </si>
  <si>
    <t xml:space="preserve">  - Thạc sĩ</t>
  </si>
  <si>
    <t xml:space="preserve">  - Tiến sĩ , tiến sĩ khoa học</t>
  </si>
  <si>
    <t xml:space="preserve">  - Khác</t>
  </si>
  <si>
    <t>4.1.2</t>
  </si>
  <si>
    <t>Phó hiệu trưởng</t>
  </si>
  <si>
    <t>4.2</t>
  </si>
  <si>
    <t xml:space="preserve"> Giáo viên</t>
  </si>
  <si>
    <t>Chia theo độ tuổi</t>
  </si>
  <si>
    <t xml:space="preserve">  + Từ 20 -29 tuổi</t>
  </si>
  <si>
    <t xml:space="preserve">  + Từ 30 - 39 tuổi</t>
  </si>
  <si>
    <t xml:space="preserve">  + Từ 40 - 49 tuổi</t>
  </si>
  <si>
    <t xml:space="preserve">  + Từ 50 - 54 tuổi</t>
  </si>
  <si>
    <t xml:space="preserve">  + Từ 55 - 59 tuổi</t>
  </si>
  <si>
    <t xml:space="preserve">  + 60 tuổi </t>
  </si>
  <si>
    <t>4.3</t>
  </si>
  <si>
    <t>GV tổng phụ trách Đội TNTP HCM</t>
  </si>
  <si>
    <t>4.4</t>
  </si>
  <si>
    <t xml:space="preserve"> Nhân viên </t>
  </si>
  <si>
    <t xml:space="preserve">   - Nhân viên thư viện, thiết bị</t>
  </si>
  <si>
    <t xml:space="preserve">   - Nhân viên công nghệ thông tin</t>
  </si>
  <si>
    <t xml:space="preserve">   - Nhân viên kế toán</t>
  </si>
  <si>
    <t xml:space="preserve">   - Nhân viên thủ quỹ</t>
  </si>
  <si>
    <t xml:space="preserve">   - Nhân viên văn thư</t>
  </si>
  <si>
    <t xml:space="preserve">   - Nhân viên y tế</t>
  </si>
  <si>
    <t xml:space="preserve">   - Nhân viên hỗ trợ GD khuyết tật</t>
  </si>
  <si>
    <t xml:space="preserve">   - Nhân viên giáo vụ</t>
  </si>
  <si>
    <t xml:space="preserve">   - Nhân viên  kiêm nhiều việc</t>
  </si>
  <si>
    <t>Ghi chú:</t>
  </si>
  <si>
    <t>(8) - Chỉ đếm giáo viên chuyên trách đội</t>
  </si>
  <si>
    <t>(9) Bao gồm nhân viên thủ quỹ, kế toán, nhân viên phục vụ, nhân viên văn phòng v.v…</t>
  </si>
  <si>
    <t>Có nên để thống kê số giáo viên theo môn hoc không?</t>
  </si>
  <si>
    <t>V.</t>
  </si>
  <si>
    <t xml:space="preserve"> Phòng học</t>
  </si>
  <si>
    <t xml:space="preserve">Kiên cố </t>
  </si>
  <si>
    <t>Bán 
kiên cố</t>
  </si>
  <si>
    <t>Tạm</t>
  </si>
  <si>
    <t>5.1.</t>
  </si>
  <si>
    <t xml:space="preserve"> Phòng học </t>
  </si>
  <si>
    <t>phòng</t>
  </si>
  <si>
    <t>5.2.</t>
  </si>
  <si>
    <r>
      <rPr>
        <b/>
        <sz val="11"/>
        <color theme="1"/>
        <rFont val="Times New Roman"/>
        <family val="1"/>
      </rPr>
      <t>Phòng học nhờ, mượn</t>
    </r>
    <r>
      <rPr>
        <b/>
        <vertAlign val="superscript"/>
        <sz val="11"/>
        <color theme="1"/>
        <rFont val="Times New Roman"/>
        <family val="1"/>
      </rPr>
      <t xml:space="preserve"> </t>
    </r>
  </si>
  <si>
    <t xml:space="preserve">5.3. </t>
  </si>
  <si>
    <t>Phòng phục vụ học tập</t>
  </si>
  <si>
    <t>Trong đó:</t>
  </si>
  <si>
    <t>- Thư viện</t>
  </si>
  <si>
    <t>- Phòng thiết bị giáo dục</t>
  </si>
  <si>
    <t>- Phòng tin học</t>
  </si>
  <si>
    <t>- Phòng ngoại ngữ</t>
  </si>
  <si>
    <t>- Phòng giáo dục nghệ thuật</t>
  </si>
  <si>
    <t xml:space="preserve">    - Phòng âm nhạc</t>
  </si>
  <si>
    <t xml:space="preserve">    -  Phòng GD rèn luyện thể chất/nhà đa năng</t>
  </si>
  <si>
    <t xml:space="preserve">    - Phòng hỗ trợ giáo dục khuyết tật học hòa nhập</t>
  </si>
  <si>
    <t>5.4.</t>
  </si>
  <si>
    <t xml:space="preserve"> Phòng khác</t>
  </si>
  <si>
    <t xml:space="preserve">   - Phòng truyền thống </t>
  </si>
  <si>
    <t xml:space="preserve">   - Phòng Y tế học đường</t>
  </si>
  <si>
    <t xml:space="preserve">  ……….., ngày....... tháng.........năm….. </t>
  </si>
  <si>
    <t>Người lập biểu</t>
  </si>
  <si>
    <t>Thủ trưởng đơn vị</t>
  </si>
  <si>
    <t>Ký tên</t>
  </si>
  <si>
    <t>Ký tên và đóng dấu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</si>
</sst>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#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b/>
      <sz val="11"/>
      <name val="Times New Roman"/>
      <family val="1"/>
    </font>
    <font>
      <sz val="11"/>
      <name val="Times New Roman"/>
      <family val="1"/>
      <charset val="163"/>
    </font>
    <font>
      <sz val="11"/>
      <color rgb="FFFF0000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rgb="FFFF0000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Arial"/>
      <family val="2"/>
    </font>
    <font>
      <i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144">
    <xf numFmtId="0" fontId="0" fillId="0" borderId="0" xfId="0"/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19" xfId="0" applyNumberFormat="1" applyFont="1" applyFill="1" applyBorder="1" applyAlignment="1" applyProtection="1">
      <alignment horizontal="center" vertical="center" wrapText="1"/>
    </xf>
    <xf numFmtId="0" fontId="5" fillId="0" borderId="22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2" fillId="0" borderId="2" xfId="3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>
      <alignment horizontal="left" vertical="center"/>
    </xf>
    <xf numFmtId="0" fontId="3" fillId="0" borderId="23" xfId="0" applyNumberFormat="1" applyFont="1" applyFill="1" applyBorder="1" applyAlignment="1" applyProtection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26" xfId="0" applyNumberFormat="1" applyFont="1" applyFill="1" applyBorder="1" applyAlignment="1" applyProtection="1">
      <alignment horizontal="left" vertical="center"/>
    </xf>
    <xf numFmtId="0" fontId="3" fillId="0" borderId="16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1" xfId="3" quotePrefix="1" applyFont="1" applyFill="1" applyBorder="1" applyAlignment="1">
      <alignment horizontal="left"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9" fillId="0" borderId="1" xfId="3" quotePrefix="1" applyFont="1" applyFill="1" applyBorder="1" applyAlignment="1">
      <alignment horizontal="left" vertical="center"/>
    </xf>
    <xf numFmtId="0" fontId="9" fillId="0" borderId="1" xfId="3" quotePrefix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9" fillId="0" borderId="2" xfId="3" quotePrefix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0" fillId="0" borderId="0" xfId="0" applyNumberFormat="1" applyFill="1" applyAlignment="1" applyProtection="1"/>
    <xf numFmtId="0" fontId="3" fillId="0" borderId="0" xfId="0" applyNumberFormat="1" applyFont="1" applyFill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13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65" fontId="3" fillId="0" borderId="4" xfId="0" applyNumberFormat="1" applyFont="1" applyFill="1" applyBorder="1" applyAlignment="1" applyProtection="1">
      <alignment horizontal="right" wrapText="1"/>
    </xf>
    <xf numFmtId="0" fontId="2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vertical="center"/>
    </xf>
    <xf numFmtId="0" fontId="3" fillId="0" borderId="5" xfId="0" applyNumberFormat="1" applyFont="1" applyFill="1" applyBorder="1" applyAlignment="1" applyProtection="1">
      <alignment vertical="center"/>
    </xf>
    <xf numFmtId="0" fontId="3" fillId="0" borderId="15" xfId="0" applyNumberFormat="1" applyFont="1" applyFill="1" applyBorder="1" applyAlignment="1" applyProtection="1">
      <alignment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vertical="center"/>
    </xf>
    <xf numFmtId="0" fontId="3" fillId="0" borderId="13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right" vertical="center"/>
    </xf>
    <xf numFmtId="0" fontId="0" fillId="0" borderId="0" xfId="0" applyNumberFormat="1" applyFill="1" applyAlignment="1" applyProtection="1">
      <alignment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25" xfId="0" applyNumberFormat="1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65" fontId="3" fillId="0" borderId="4" xfId="0" applyNumberFormat="1" applyFont="1" applyFill="1" applyBorder="1" applyAlignment="1" applyProtection="1">
      <alignment horizontal="right" wrapText="1"/>
      <protection locked="0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 wrapText="1"/>
    </xf>
    <xf numFmtId="49" fontId="6" fillId="0" borderId="0" xfId="0" applyNumberFormat="1" applyFont="1" applyFill="1" applyAlignment="1" applyProtection="1">
      <alignment horizontal="left" vertical="center" wrapText="1"/>
    </xf>
    <xf numFmtId="3" fontId="6" fillId="0" borderId="0" xfId="0" applyNumberFormat="1" applyFont="1" applyFill="1" applyAlignment="1" applyProtection="1">
      <alignment horizontal="right" vertical="center" wrapText="1"/>
      <protection locked="0"/>
    </xf>
    <xf numFmtId="0" fontId="0" fillId="0" borderId="10" xfId="0" applyNumberFormat="1" applyFill="1" applyBorder="1" applyAlignment="1" applyProtection="1">
      <alignment vertical="center"/>
    </xf>
    <xf numFmtId="0" fontId="0" fillId="0" borderId="11" xfId="0" applyNumberFormat="1" applyFill="1" applyBorder="1" applyAlignment="1" applyProtection="1">
      <alignment vertical="center"/>
    </xf>
    <xf numFmtId="0" fontId="0" fillId="0" borderId="12" xfId="0" applyNumberFormat="1" applyFill="1" applyBorder="1" applyAlignment="1" applyProtection="1">
      <alignment vertical="center"/>
    </xf>
    <xf numFmtId="0" fontId="5" fillId="0" borderId="8" xfId="0" applyNumberFormat="1" applyFont="1" applyFill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vertical="center" wrapText="1"/>
    </xf>
    <xf numFmtId="0" fontId="5" fillId="0" borderId="14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49" fontId="6" fillId="0" borderId="11" xfId="0" applyNumberFormat="1" applyFont="1" applyFill="1" applyBorder="1" applyAlignment="1" applyProtection="1">
      <alignment vertical="center" wrapText="1"/>
    </xf>
    <xf numFmtId="0" fontId="6" fillId="0" borderId="11" xfId="0" applyNumberFormat="1" applyFont="1" applyFill="1" applyBorder="1" applyAlignment="1" applyProtection="1">
      <alignment vertical="center" wrapText="1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12" xfId="0" applyNumberFormat="1" applyFont="1" applyFill="1" applyBorder="1" applyAlignment="1" applyProtection="1">
      <alignment vertical="center" wrapText="1"/>
    </xf>
    <xf numFmtId="0" fontId="5" fillId="0" borderId="11" xfId="0" applyNumberFormat="1" applyFont="1" applyFill="1" applyBorder="1" applyAlignment="1" applyProtection="1">
      <alignment vertical="center" wrapText="1"/>
    </xf>
    <xf numFmtId="49" fontId="6" fillId="0" borderId="1" xfId="0" applyNumberFormat="1" applyFont="1" applyFill="1" applyBorder="1" applyAlignment="1" applyProtection="1">
      <alignment vertical="center" wrapText="1"/>
    </xf>
    <xf numFmtId="0" fontId="6" fillId="0" borderId="5" xfId="0" applyNumberFormat="1" applyFont="1" applyFill="1" applyBorder="1" applyAlignment="1" applyProtection="1">
      <alignment vertical="center" wrapText="1"/>
    </xf>
    <xf numFmtId="49" fontId="6" fillId="0" borderId="12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49" fontId="6" fillId="0" borderId="9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Alignment="1" applyProtection="1">
      <alignment vertical="center"/>
      <protection locked="0"/>
    </xf>
    <xf numFmtId="0" fontId="6" fillId="0" borderId="0" xfId="0" applyNumberFormat="1" applyFont="1" applyFill="1" applyAlignment="1" applyProtection="1">
      <protection locked="0"/>
    </xf>
    <xf numFmtId="0" fontId="4" fillId="0" borderId="0" xfId="0" applyNumberFormat="1" applyFont="1" applyFill="1" applyAlignment="1" applyProtection="1"/>
    <xf numFmtId="0" fontId="6" fillId="0" borderId="0" xfId="0" applyNumberFormat="1" applyFont="1" applyFill="1" applyAlignment="1" applyProtection="1"/>
    <xf numFmtId="0" fontId="10" fillId="0" borderId="0" xfId="0" applyNumberFormat="1" applyFont="1" applyFill="1" applyAlignment="1" applyProtection="1"/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center" vertical="center" wrapText="1"/>
    </xf>
    <xf numFmtId="0" fontId="6" fillId="3" borderId="7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65" fontId="2" fillId="0" borderId="4" xfId="0" applyNumberFormat="1" applyFont="1" applyFill="1" applyBorder="1" applyAlignment="1" applyProtection="1">
      <alignment horizontal="right" wrapText="1"/>
    </xf>
    <xf numFmtId="165" fontId="2" fillId="0" borderId="4" xfId="0" applyNumberFormat="1" applyFont="1" applyFill="1" applyBorder="1" applyAlignment="1" applyProtection="1">
      <alignment horizontal="right" wrapText="1"/>
      <protection locked="0"/>
    </xf>
    <xf numFmtId="3" fontId="6" fillId="0" borderId="1" xfId="0" applyNumberFormat="1" applyFont="1" applyFill="1" applyBorder="1" applyAlignment="1" applyProtection="1">
      <alignment horizontal="right" vertical="center"/>
    </xf>
    <xf numFmtId="3" fontId="6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2" xfId="0" applyNumberFormat="1" applyFont="1" applyFill="1" applyBorder="1" applyAlignment="1" applyProtection="1">
      <alignment horizontal="center" vertical="center"/>
    </xf>
    <xf numFmtId="3" fontId="6" fillId="0" borderId="2" xfId="0" applyNumberFormat="1" applyFont="1" applyFill="1" applyBorder="1" applyAlignment="1" applyProtection="1">
      <alignment horizontal="right" vertical="center"/>
    </xf>
    <xf numFmtId="3" fontId="6" fillId="0" borderId="2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NumberFormat="1" applyFont="1" applyFill="1" applyAlignment="1" applyProtection="1">
      <alignment horizontal="center" vertical="center"/>
    </xf>
    <xf numFmtId="3" fontId="8" fillId="0" borderId="0" xfId="0" applyNumberFormat="1" applyFont="1" applyFill="1" applyAlignment="1" applyProtection="1">
      <alignment horizontal="right" vertical="center"/>
      <protection locked="0"/>
    </xf>
    <xf numFmtId="3" fontId="8" fillId="0" borderId="0" xfId="0" applyNumberFormat="1" applyFont="1" applyFill="1" applyAlignment="1" applyProtection="1">
      <alignment horizontal="center" vertical="center"/>
    </xf>
    <xf numFmtId="0" fontId="8" fillId="0" borderId="0" xfId="0" applyNumberFormat="1" applyFont="1" applyFill="1" applyAlignment="1" applyProtection="1">
      <alignment vertical="center"/>
    </xf>
    <xf numFmtId="49" fontId="6" fillId="0" borderId="0" xfId="0" applyNumberFormat="1" applyFont="1" applyFill="1" applyAlignment="1" applyProtection="1">
      <alignment vertical="center"/>
      <protection locked="0"/>
    </xf>
    <xf numFmtId="0" fontId="11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alignment vertical="center"/>
    </xf>
  </cellXfs>
  <cellStyles count="4">
    <cellStyle name="Comma 2" xfId="1" xr:uid="{00000000-0005-0000-0000-000000000000}"/>
    <cellStyle name="Normal" xfId="0" builtinId="0"/>
    <cellStyle name="Normal 17" xfId="2" xr:uid="{00000000-0005-0000-0000-000002000000}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opLeftCell="A15" zoomScaleNormal="100" workbookViewId="0">
      <selection activeCell="B33" sqref="B33:C33"/>
    </sheetView>
  </sheetViews>
  <sheetFormatPr defaultColWidth="9" defaultRowHeight="13.8" x14ac:dyDescent="0.3"/>
  <cols>
    <col min="1" max="1" width="3.44140625" style="50" customWidth="1"/>
    <col min="2" max="2" width="36.77734375" style="50" customWidth="1"/>
    <col min="3" max="3" width="23" style="50" customWidth="1"/>
    <col min="4" max="5" width="11.109375" style="50" customWidth="1"/>
    <col min="6" max="6" width="16.109375" style="50" customWidth="1"/>
    <col min="7" max="7" width="15.33203125" style="50" customWidth="1"/>
    <col min="8" max="8" width="15.44140625" style="50" customWidth="1"/>
    <col min="9" max="9" width="9" style="50" customWidth="1"/>
    <col min="10" max="16384" width="9" style="50"/>
  </cols>
  <sheetData>
    <row r="1" spans="1:8" customFormat="1" ht="18" customHeight="1" x14ac:dyDescent="0.3">
      <c r="A1" s="56" t="s">
        <v>0</v>
      </c>
      <c r="B1" s="57"/>
      <c r="C1" s="21" t="s">
        <v>1</v>
      </c>
      <c r="D1" s="21"/>
      <c r="E1" s="21"/>
      <c r="F1" s="21"/>
      <c r="G1" s="50" t="s">
        <v>2</v>
      </c>
    </row>
    <row r="2" spans="1:8" customFormat="1" ht="16.5" customHeight="1" x14ac:dyDescent="0.3">
      <c r="A2" s="50" t="s">
        <v>3</v>
      </c>
      <c r="B2" s="57"/>
      <c r="C2" s="25" t="s">
        <v>4</v>
      </c>
      <c r="D2" s="25"/>
      <c r="E2" s="25"/>
      <c r="F2" s="25"/>
      <c r="G2" s="50" t="s">
        <v>5</v>
      </c>
    </row>
    <row r="3" spans="1:8" customFormat="1" ht="16.5" customHeight="1" x14ac:dyDescent="0.3">
      <c r="A3" s="50" t="s">
        <v>6</v>
      </c>
      <c r="B3" s="57"/>
      <c r="C3" s="25" t="s">
        <v>7</v>
      </c>
      <c r="D3" s="25"/>
      <c r="E3" s="25"/>
      <c r="F3" s="25"/>
      <c r="G3" s="50" t="s">
        <v>8</v>
      </c>
    </row>
    <row r="4" spans="1:8" customFormat="1" ht="16.5" customHeight="1" x14ac:dyDescent="0.3">
      <c r="A4" s="50" t="s">
        <v>9</v>
      </c>
      <c r="B4" s="57"/>
      <c r="C4" s="58"/>
      <c r="D4" s="58"/>
      <c r="E4" s="58"/>
      <c r="F4" s="58"/>
      <c r="G4" s="50" t="s">
        <v>10</v>
      </c>
    </row>
    <row r="5" spans="1:8" customFormat="1" ht="16.5" customHeight="1" x14ac:dyDescent="0.3">
      <c r="A5" s="50" t="s">
        <v>11</v>
      </c>
    </row>
    <row r="6" spans="1:8" customFormat="1" ht="13.5" customHeight="1" x14ac:dyDescent="0.3">
      <c r="B6" s="57"/>
      <c r="C6" s="57"/>
    </row>
    <row r="7" spans="1:8" customFormat="1" ht="21.75" customHeight="1" x14ac:dyDescent="0.3">
      <c r="A7" s="38" t="s">
        <v>12</v>
      </c>
      <c r="B7" s="20" t="s">
        <v>13</v>
      </c>
      <c r="C7" s="20"/>
      <c r="D7" s="39" t="s">
        <v>14</v>
      </c>
      <c r="E7" s="39" t="s">
        <v>15</v>
      </c>
      <c r="F7" s="38" t="s">
        <v>16</v>
      </c>
      <c r="G7" s="38" t="s">
        <v>17</v>
      </c>
      <c r="H7" s="38" t="s">
        <v>18</v>
      </c>
    </row>
    <row r="8" spans="1:8" customFormat="1" ht="15" customHeight="1" x14ac:dyDescent="0.3">
      <c r="A8" s="59"/>
      <c r="B8" s="16" t="s">
        <v>19</v>
      </c>
      <c r="C8" s="16"/>
      <c r="D8" s="61" t="s">
        <v>20</v>
      </c>
      <c r="E8" s="61" t="s">
        <v>21</v>
      </c>
      <c r="F8" s="60">
        <v>1</v>
      </c>
      <c r="G8" s="60">
        <v>2</v>
      </c>
      <c r="H8" s="60">
        <v>3</v>
      </c>
    </row>
    <row r="9" spans="1:8" customFormat="1" ht="21.75" customHeight="1" x14ac:dyDescent="0.3">
      <c r="A9" s="38" t="s">
        <v>22</v>
      </c>
      <c r="B9" s="19" t="s">
        <v>23</v>
      </c>
      <c r="C9" s="19"/>
      <c r="D9" s="38"/>
      <c r="E9" s="38"/>
      <c r="F9" s="55"/>
      <c r="G9" s="55"/>
      <c r="H9" s="55"/>
    </row>
    <row r="10" spans="1:8" customFormat="1" ht="19.5" customHeight="1" x14ac:dyDescent="0.3">
      <c r="A10" s="46" t="s">
        <v>24</v>
      </c>
      <c r="B10" s="15" t="s">
        <v>25</v>
      </c>
      <c r="C10" s="14"/>
      <c r="D10" s="46" t="s">
        <v>26</v>
      </c>
      <c r="E10" s="62" t="s">
        <v>27</v>
      </c>
      <c r="F10" s="55">
        <v>1</v>
      </c>
      <c r="G10" s="55">
        <v>1</v>
      </c>
      <c r="H10" s="55"/>
    </row>
    <row r="11" spans="1:8" customFormat="1" ht="19.5" customHeight="1" x14ac:dyDescent="0.3">
      <c r="A11" s="52"/>
      <c r="B11" s="51" t="s">
        <v>28</v>
      </c>
      <c r="C11" s="53"/>
      <c r="D11" s="54"/>
      <c r="E11" s="54"/>
      <c r="F11" s="55"/>
      <c r="G11" s="55"/>
      <c r="H11" s="55"/>
    </row>
    <row r="12" spans="1:8" customFormat="1" ht="19.5" customHeight="1" x14ac:dyDescent="0.3">
      <c r="A12" s="52"/>
      <c r="B12" s="51" t="s">
        <v>29</v>
      </c>
      <c r="C12" s="53"/>
      <c r="D12" s="54" t="s">
        <v>26</v>
      </c>
      <c r="E12" s="54" t="s">
        <v>30</v>
      </c>
      <c r="F12" s="55">
        <v>1</v>
      </c>
      <c r="G12" s="55">
        <v>1</v>
      </c>
      <c r="H12" s="55"/>
    </row>
    <row r="13" spans="1:8" customFormat="1" ht="19.5" customHeight="1" x14ac:dyDescent="0.3">
      <c r="A13" s="52"/>
      <c r="B13" s="27" t="s">
        <v>31</v>
      </c>
      <c r="C13" s="26"/>
      <c r="D13" s="54" t="s">
        <v>26</v>
      </c>
      <c r="E13" s="54" t="s">
        <v>32</v>
      </c>
      <c r="F13" s="55"/>
      <c r="G13" s="55"/>
      <c r="H13" s="55"/>
    </row>
    <row r="14" spans="1:8" customFormat="1" ht="19.5" customHeight="1" x14ac:dyDescent="0.3">
      <c r="A14" s="52"/>
      <c r="B14" s="27" t="s">
        <v>33</v>
      </c>
      <c r="C14" s="26"/>
      <c r="D14" s="54" t="s">
        <v>26</v>
      </c>
      <c r="E14" s="54" t="s">
        <v>34</v>
      </c>
      <c r="F14" s="55">
        <v>1</v>
      </c>
      <c r="G14" s="55">
        <v>1</v>
      </c>
      <c r="H14" s="55"/>
    </row>
    <row r="15" spans="1:8" customFormat="1" ht="19.5" customHeight="1" x14ac:dyDescent="0.3">
      <c r="A15" s="52"/>
      <c r="B15" s="51" t="s">
        <v>35</v>
      </c>
      <c r="C15" s="53"/>
      <c r="D15" s="54" t="s">
        <v>26</v>
      </c>
      <c r="E15" s="54" t="s">
        <v>36</v>
      </c>
      <c r="F15" s="55"/>
      <c r="G15" s="55"/>
      <c r="H15" s="55"/>
    </row>
    <row r="16" spans="1:8" customFormat="1" ht="19.5" customHeight="1" x14ac:dyDescent="0.3">
      <c r="A16" s="52"/>
      <c r="B16" s="27" t="s">
        <v>37</v>
      </c>
      <c r="C16" s="26"/>
      <c r="D16" s="54" t="s">
        <v>26</v>
      </c>
      <c r="E16" s="54" t="s">
        <v>38</v>
      </c>
      <c r="F16" s="55"/>
      <c r="G16" s="55"/>
      <c r="H16" s="55"/>
    </row>
    <row r="17" spans="1:8" customFormat="1" ht="19.5" customHeight="1" x14ac:dyDescent="0.3">
      <c r="A17" s="52"/>
      <c r="B17" s="27" t="s">
        <v>39</v>
      </c>
      <c r="C17" s="26"/>
      <c r="D17" s="54" t="s">
        <v>26</v>
      </c>
      <c r="E17" s="54" t="s">
        <v>40</v>
      </c>
      <c r="F17" s="55"/>
      <c r="G17" s="55"/>
      <c r="H17" s="55"/>
    </row>
    <row r="18" spans="1:8" customFormat="1" ht="19.5" customHeight="1" x14ac:dyDescent="0.3">
      <c r="A18" s="52"/>
      <c r="B18" s="27" t="s">
        <v>41</v>
      </c>
      <c r="C18" s="26"/>
      <c r="D18" s="54"/>
      <c r="E18" s="54"/>
      <c r="F18" s="55"/>
      <c r="G18" s="55"/>
      <c r="H18" s="55"/>
    </row>
    <row r="19" spans="1:8" customFormat="1" ht="19.5" customHeight="1" x14ac:dyDescent="0.3">
      <c r="A19" s="52"/>
      <c r="B19" s="27" t="s">
        <v>42</v>
      </c>
      <c r="C19" s="26"/>
      <c r="D19" s="54"/>
      <c r="E19" s="54" t="s">
        <v>43</v>
      </c>
      <c r="F19" s="55"/>
      <c r="G19" s="55"/>
      <c r="H19" s="55"/>
    </row>
    <row r="20" spans="1:8" customFormat="1" ht="19.5" customHeight="1" x14ac:dyDescent="0.3">
      <c r="A20" s="52"/>
      <c r="B20" s="27" t="s">
        <v>44</v>
      </c>
      <c r="C20" s="26"/>
      <c r="D20" s="54" t="s">
        <v>26</v>
      </c>
      <c r="E20" s="54" t="s">
        <v>45</v>
      </c>
      <c r="F20" s="55">
        <v>1</v>
      </c>
      <c r="G20" s="55">
        <v>1</v>
      </c>
      <c r="H20" s="55"/>
    </row>
    <row r="21" spans="1:8" customFormat="1" ht="19.5" customHeight="1" x14ac:dyDescent="0.3">
      <c r="A21" s="52"/>
      <c r="B21" s="22" t="s">
        <v>46</v>
      </c>
      <c r="C21" s="22"/>
      <c r="D21" s="54" t="s">
        <v>26</v>
      </c>
      <c r="E21" s="54" t="s">
        <v>47</v>
      </c>
      <c r="F21" s="55">
        <v>1</v>
      </c>
      <c r="G21" s="55">
        <v>1</v>
      </c>
      <c r="H21" s="55"/>
    </row>
    <row r="22" spans="1:8" customFormat="1" ht="19.5" customHeight="1" x14ac:dyDescent="0.3">
      <c r="A22" s="52"/>
      <c r="B22" s="22" t="s">
        <v>48</v>
      </c>
      <c r="C22" s="22"/>
      <c r="D22" s="54" t="s">
        <v>26</v>
      </c>
      <c r="E22" s="54" t="s">
        <v>49</v>
      </c>
      <c r="F22" s="55"/>
      <c r="G22" s="55"/>
      <c r="H22" s="55"/>
    </row>
    <row r="23" spans="1:8" customFormat="1" ht="19.5" customHeight="1" x14ac:dyDescent="0.3">
      <c r="A23" s="52"/>
      <c r="B23" s="27" t="s">
        <v>50</v>
      </c>
      <c r="C23" s="26"/>
      <c r="D23" s="54" t="s">
        <v>26</v>
      </c>
      <c r="E23" s="54" t="s">
        <v>51</v>
      </c>
      <c r="F23" s="55"/>
      <c r="G23" s="55"/>
      <c r="H23" s="55"/>
    </row>
    <row r="24" spans="1:8" customFormat="1" ht="19.5" customHeight="1" x14ac:dyDescent="0.3">
      <c r="A24" s="52"/>
      <c r="B24" s="27" t="s">
        <v>52</v>
      </c>
      <c r="C24" s="26"/>
      <c r="D24" s="54" t="s">
        <v>26</v>
      </c>
      <c r="E24" s="54" t="s">
        <v>53</v>
      </c>
      <c r="F24" s="55">
        <v>1</v>
      </c>
      <c r="G24" s="55">
        <v>1</v>
      </c>
      <c r="H24" s="55"/>
    </row>
    <row r="25" spans="1:8" customFormat="1" ht="19.5" customHeight="1" x14ac:dyDescent="0.3">
      <c r="A25" s="52"/>
      <c r="B25" s="27" t="s">
        <v>54</v>
      </c>
      <c r="C25" s="26"/>
      <c r="D25" s="54" t="s">
        <v>26</v>
      </c>
      <c r="E25" s="54" t="s">
        <v>55</v>
      </c>
      <c r="F25" s="55"/>
      <c r="G25" s="55"/>
      <c r="H25" s="55"/>
    </row>
    <row r="26" spans="1:8" customFormat="1" ht="19.5" customHeight="1" x14ac:dyDescent="0.3">
      <c r="A26" s="52"/>
      <c r="B26" s="27" t="s">
        <v>56</v>
      </c>
      <c r="C26" s="26"/>
      <c r="D26" s="54" t="s">
        <v>26</v>
      </c>
      <c r="E26" s="54" t="s">
        <v>57</v>
      </c>
      <c r="F26" s="55"/>
      <c r="G26" s="55"/>
      <c r="H26" s="55"/>
    </row>
    <row r="27" spans="1:8" customFormat="1" ht="19.5" customHeight="1" x14ac:dyDescent="0.3">
      <c r="A27" s="52"/>
      <c r="B27" s="27" t="s">
        <v>58</v>
      </c>
      <c r="C27" s="26"/>
      <c r="D27" s="54" t="s">
        <v>26</v>
      </c>
      <c r="E27" s="54" t="s">
        <v>59</v>
      </c>
      <c r="F27" s="55">
        <v>1</v>
      </c>
      <c r="G27" s="55">
        <v>1</v>
      </c>
      <c r="H27" s="55"/>
    </row>
    <row r="28" spans="1:8" customFormat="1" ht="19.5" customHeight="1" x14ac:dyDescent="0.3">
      <c r="A28" s="52"/>
      <c r="B28" s="27" t="s">
        <v>60</v>
      </c>
      <c r="C28" s="26"/>
      <c r="D28" s="54" t="s">
        <v>26</v>
      </c>
      <c r="E28" s="54" t="s">
        <v>61</v>
      </c>
      <c r="F28" s="55">
        <v>1</v>
      </c>
      <c r="G28" s="55">
        <v>1</v>
      </c>
      <c r="H28" s="55"/>
    </row>
    <row r="29" spans="1:8" customFormat="1" ht="19.5" customHeight="1" x14ac:dyDescent="0.3">
      <c r="A29" s="52"/>
      <c r="B29" s="51" t="s">
        <v>62</v>
      </c>
      <c r="C29" s="63"/>
      <c r="D29" s="54" t="s">
        <v>26</v>
      </c>
      <c r="E29" s="54" t="s">
        <v>63</v>
      </c>
      <c r="F29" s="55">
        <v>1</v>
      </c>
      <c r="G29" s="55">
        <v>1</v>
      </c>
      <c r="H29" s="55"/>
    </row>
    <row r="30" spans="1:8" customFormat="1" ht="19.5" customHeight="1" x14ac:dyDescent="0.3">
      <c r="A30" s="52"/>
      <c r="B30" s="29" t="s">
        <v>64</v>
      </c>
      <c r="C30" s="28"/>
      <c r="D30" s="54" t="s">
        <v>26</v>
      </c>
      <c r="E30" s="54" t="s">
        <v>65</v>
      </c>
      <c r="F30" s="55">
        <v>1</v>
      </c>
      <c r="G30" s="55">
        <v>1</v>
      </c>
      <c r="H30" s="55"/>
    </row>
    <row r="31" spans="1:8" customFormat="1" ht="19.5" customHeight="1" x14ac:dyDescent="0.3">
      <c r="A31" s="52"/>
      <c r="B31" s="64" t="s">
        <v>66</v>
      </c>
      <c r="C31" s="63"/>
      <c r="D31" s="54" t="s">
        <v>26</v>
      </c>
      <c r="E31" s="54" t="s">
        <v>67</v>
      </c>
      <c r="F31" s="55"/>
      <c r="G31" s="55"/>
      <c r="H31" s="55"/>
    </row>
    <row r="32" spans="1:8" customFormat="1" ht="19.5" customHeight="1" x14ac:dyDescent="0.3">
      <c r="A32" s="52"/>
      <c r="B32" s="29" t="s">
        <v>68</v>
      </c>
      <c r="C32" s="28"/>
      <c r="D32" s="54" t="s">
        <v>26</v>
      </c>
      <c r="E32" s="54">
        <v>21</v>
      </c>
      <c r="F32" s="55">
        <v>1</v>
      </c>
      <c r="G32" s="55">
        <v>1</v>
      </c>
      <c r="H32" s="55"/>
    </row>
    <row r="33" spans="1:8" customFormat="1" ht="19.5" customHeight="1" x14ac:dyDescent="0.3">
      <c r="A33" s="52"/>
      <c r="B33" s="29" t="s">
        <v>69</v>
      </c>
      <c r="C33" s="28"/>
      <c r="D33" s="54" t="s">
        <v>26</v>
      </c>
      <c r="E33" s="54">
        <v>22</v>
      </c>
      <c r="F33" s="55">
        <v>1</v>
      </c>
      <c r="G33" s="55">
        <v>1</v>
      </c>
      <c r="H33" s="55"/>
    </row>
    <row r="34" spans="1:8" customFormat="1" ht="33" customHeight="1" x14ac:dyDescent="0.3">
      <c r="A34" s="52"/>
      <c r="B34" s="22" t="s">
        <v>70</v>
      </c>
      <c r="C34" s="22"/>
      <c r="D34" s="54" t="s">
        <v>26</v>
      </c>
      <c r="E34" s="54">
        <v>23</v>
      </c>
      <c r="F34" s="55">
        <v>1</v>
      </c>
      <c r="G34" s="55">
        <v>1</v>
      </c>
      <c r="H34" s="55"/>
    </row>
    <row r="35" spans="1:8" customFormat="1" ht="33" customHeight="1" x14ac:dyDescent="0.3">
      <c r="A35" s="52"/>
      <c r="B35" s="22" t="s">
        <v>71</v>
      </c>
      <c r="C35" s="22"/>
      <c r="D35" s="54" t="s">
        <v>26</v>
      </c>
      <c r="E35" s="54">
        <v>24</v>
      </c>
      <c r="F35" s="55">
        <v>1</v>
      </c>
      <c r="G35" s="55">
        <v>1</v>
      </c>
      <c r="H35" s="55"/>
    </row>
    <row r="36" spans="1:8" customFormat="1" ht="21" customHeight="1" x14ac:dyDescent="0.3">
      <c r="A36" s="52"/>
      <c r="B36" s="22" t="s">
        <v>72</v>
      </c>
      <c r="C36" s="22"/>
      <c r="D36" s="54" t="s">
        <v>26</v>
      </c>
      <c r="E36" s="54">
        <v>25</v>
      </c>
      <c r="F36" s="55">
        <v>1</v>
      </c>
      <c r="G36" s="55">
        <v>1</v>
      </c>
      <c r="H36" s="55"/>
    </row>
    <row r="37" spans="1:8" customFormat="1" ht="31.5" customHeight="1" x14ac:dyDescent="0.3">
      <c r="A37" s="65"/>
      <c r="B37" s="27" t="s">
        <v>73</v>
      </c>
      <c r="C37" s="26"/>
      <c r="D37" s="54" t="s">
        <v>26</v>
      </c>
      <c r="E37" s="54">
        <v>26</v>
      </c>
      <c r="F37" s="55"/>
      <c r="G37" s="55"/>
      <c r="H37" s="55"/>
    </row>
    <row r="38" spans="1:8" customFormat="1" ht="21" customHeight="1" x14ac:dyDescent="0.3">
      <c r="A38" s="47" t="s">
        <v>74</v>
      </c>
      <c r="B38" s="13" t="s">
        <v>75</v>
      </c>
      <c r="C38" s="13"/>
      <c r="D38" s="54" t="s">
        <v>76</v>
      </c>
      <c r="E38" s="54">
        <v>27</v>
      </c>
      <c r="F38" s="55"/>
      <c r="G38" s="55"/>
      <c r="H38" s="55"/>
    </row>
    <row r="39" spans="1:8" customFormat="1" ht="21" customHeight="1" x14ac:dyDescent="0.3">
      <c r="A39" s="38" t="s">
        <v>77</v>
      </c>
      <c r="B39" s="48" t="s">
        <v>78</v>
      </c>
      <c r="C39" s="66"/>
      <c r="D39" s="60" t="s">
        <v>79</v>
      </c>
      <c r="E39" s="54">
        <v>28</v>
      </c>
      <c r="F39" s="55">
        <v>18</v>
      </c>
      <c r="G39" s="55">
        <v>18</v>
      </c>
      <c r="H39" s="55"/>
    </row>
    <row r="40" spans="1:8" customFormat="1" ht="21" customHeight="1" x14ac:dyDescent="0.3">
      <c r="A40" s="40"/>
      <c r="B40" s="18" t="s">
        <v>80</v>
      </c>
      <c r="C40" s="17"/>
      <c r="D40" s="67"/>
      <c r="E40" s="67"/>
      <c r="F40" s="55"/>
      <c r="G40" s="55"/>
      <c r="H40" s="55"/>
    </row>
    <row r="41" spans="1:8" customFormat="1" ht="21" customHeight="1" x14ac:dyDescent="0.3">
      <c r="A41" s="68"/>
      <c r="B41" s="24" t="s">
        <v>81</v>
      </c>
      <c r="C41" s="23"/>
      <c r="D41" s="54" t="s">
        <v>79</v>
      </c>
      <c r="E41" s="54">
        <f>1+E39</f>
        <v>29</v>
      </c>
      <c r="F41" s="55">
        <v>4</v>
      </c>
      <c r="G41" s="55">
        <v>4</v>
      </c>
      <c r="H41" s="55"/>
    </row>
    <row r="42" spans="1:8" customFormat="1" ht="21" customHeight="1" x14ac:dyDescent="0.3">
      <c r="A42" s="52"/>
      <c r="B42" s="29" t="s">
        <v>82</v>
      </c>
      <c r="C42" s="28"/>
      <c r="D42" s="54" t="s">
        <v>79</v>
      </c>
      <c r="E42" s="54">
        <f>1+E41</f>
        <v>30</v>
      </c>
      <c r="F42" s="55">
        <v>4</v>
      </c>
      <c r="G42" s="55">
        <v>4</v>
      </c>
      <c r="H42" s="55"/>
    </row>
    <row r="43" spans="1:8" customFormat="1" ht="21" customHeight="1" x14ac:dyDescent="0.3">
      <c r="A43" s="52"/>
      <c r="B43" s="29" t="s">
        <v>83</v>
      </c>
      <c r="C43" s="28"/>
      <c r="D43" s="54" t="s">
        <v>79</v>
      </c>
      <c r="E43" s="54">
        <f>1+E42</f>
        <v>31</v>
      </c>
      <c r="F43" s="55">
        <v>3</v>
      </c>
      <c r="G43" s="55">
        <v>3</v>
      </c>
      <c r="H43" s="55"/>
    </row>
    <row r="44" spans="1:8" customFormat="1" ht="21" customHeight="1" x14ac:dyDescent="0.3">
      <c r="A44" s="52"/>
      <c r="B44" s="29" t="s">
        <v>84</v>
      </c>
      <c r="C44" s="28"/>
      <c r="D44" s="54" t="s">
        <v>79</v>
      </c>
      <c r="E44" s="54">
        <f>1+E43</f>
        <v>32</v>
      </c>
      <c r="F44" s="55">
        <v>4</v>
      </c>
      <c r="G44" s="55">
        <v>4</v>
      </c>
      <c r="H44" s="55"/>
    </row>
    <row r="45" spans="1:8" customFormat="1" ht="21" customHeight="1" x14ac:dyDescent="0.3">
      <c r="A45" s="52"/>
      <c r="B45" s="29" t="s">
        <v>85</v>
      </c>
      <c r="C45" s="28"/>
      <c r="D45" s="54" t="s">
        <v>79</v>
      </c>
      <c r="E45" s="54">
        <f>1+E44</f>
        <v>33</v>
      </c>
      <c r="F45" s="55">
        <v>3</v>
      </c>
      <c r="G45" s="55">
        <v>3</v>
      </c>
      <c r="H45" s="55"/>
    </row>
    <row r="46" spans="1:8" customFormat="1" ht="21" customHeight="1" x14ac:dyDescent="0.3">
      <c r="A46" s="52"/>
      <c r="B46" s="64" t="s">
        <v>86</v>
      </c>
      <c r="C46" s="69"/>
      <c r="D46" s="54"/>
      <c r="E46" s="54"/>
      <c r="F46" s="55"/>
      <c r="G46" s="55"/>
      <c r="H46" s="55"/>
    </row>
    <row r="47" spans="1:8" customFormat="1" ht="21" customHeight="1" x14ac:dyDescent="0.3">
      <c r="A47" s="52"/>
      <c r="B47" s="29" t="s">
        <v>87</v>
      </c>
      <c r="C47" s="28"/>
      <c r="D47" s="54" t="s">
        <v>79</v>
      </c>
      <c r="E47" s="54">
        <f>+E45+1</f>
        <v>34</v>
      </c>
      <c r="F47" s="55">
        <v>18</v>
      </c>
      <c r="G47" s="55">
        <v>18</v>
      </c>
      <c r="H47" s="55"/>
    </row>
    <row r="48" spans="1:8" customFormat="1" ht="21" customHeight="1" x14ac:dyDescent="0.3">
      <c r="A48" s="52"/>
      <c r="B48" s="27" t="s">
        <v>88</v>
      </c>
      <c r="C48" s="26"/>
      <c r="D48" s="54" t="s">
        <v>79</v>
      </c>
      <c r="E48" s="54">
        <f>+E47+1</f>
        <v>35</v>
      </c>
      <c r="F48" s="55"/>
      <c r="G48" s="55"/>
      <c r="H48" s="55"/>
    </row>
    <row r="49" spans="1:8" customFormat="1" ht="20.25" customHeight="1" x14ac:dyDescent="0.3">
      <c r="A49" s="52"/>
      <c r="B49" s="27" t="s">
        <v>89</v>
      </c>
      <c r="C49" s="26"/>
      <c r="D49" s="54" t="s">
        <v>79</v>
      </c>
      <c r="E49" s="54">
        <f>+E48+1</f>
        <v>36</v>
      </c>
      <c r="F49" s="55"/>
      <c r="G49" s="55"/>
      <c r="H49" s="55"/>
    </row>
    <row r="50" spans="1:8" customFormat="1" ht="22.5" customHeight="1" x14ac:dyDescent="0.3">
      <c r="A50" s="52"/>
      <c r="B50" s="27" t="s">
        <v>90</v>
      </c>
      <c r="C50" s="26"/>
      <c r="D50" s="54" t="s">
        <v>79</v>
      </c>
      <c r="E50" s="54">
        <f>+E49+1</f>
        <v>37</v>
      </c>
      <c r="F50" s="55"/>
      <c r="G50" s="55"/>
      <c r="H50" s="55"/>
    </row>
    <row r="51" spans="1:8" customFormat="1" ht="18.75" customHeight="1" x14ac:dyDescent="0.3">
      <c r="A51" s="30"/>
      <c r="B51" s="35"/>
      <c r="C51" s="36"/>
      <c r="D51" s="37"/>
      <c r="E51" s="37"/>
      <c r="F51" s="70"/>
      <c r="G51" s="70"/>
      <c r="H51" s="70"/>
    </row>
    <row r="52" spans="1:8" customFormat="1" ht="20.25" customHeight="1" x14ac:dyDescent="0.3">
      <c r="D52" s="58"/>
      <c r="E52" s="58"/>
    </row>
    <row r="53" spans="1:8" customFormat="1" ht="20.25" customHeight="1" x14ac:dyDescent="0.3">
      <c r="D53" s="58"/>
      <c r="E53" s="58"/>
    </row>
  </sheetData>
  <mergeCells count="40">
    <mergeCell ref="B30:C30"/>
    <mergeCell ref="B32:C32"/>
    <mergeCell ref="B33:C33"/>
    <mergeCell ref="B40:C40"/>
    <mergeCell ref="B8:C8"/>
    <mergeCell ref="B22:C22"/>
    <mergeCell ref="B34:C34"/>
    <mergeCell ref="B35:C35"/>
    <mergeCell ref="B10:C10"/>
    <mergeCell ref="B20:C20"/>
    <mergeCell ref="B28:C28"/>
    <mergeCell ref="B23:C23"/>
    <mergeCell ref="B36:C36"/>
    <mergeCell ref="B38:C38"/>
    <mergeCell ref="B27:C27"/>
    <mergeCell ref="B37:C37"/>
    <mergeCell ref="B24:C24"/>
    <mergeCell ref="B21:C21"/>
    <mergeCell ref="B26:C26"/>
    <mergeCell ref="C1:F1"/>
    <mergeCell ref="C2:F2"/>
    <mergeCell ref="B7:C7"/>
    <mergeCell ref="B9:C9"/>
    <mergeCell ref="B13:C13"/>
    <mergeCell ref="B47:C47"/>
    <mergeCell ref="B48:C48"/>
    <mergeCell ref="B49:C49"/>
    <mergeCell ref="B50:C50"/>
    <mergeCell ref="C3:F3"/>
    <mergeCell ref="B41:C41"/>
    <mergeCell ref="B42:C42"/>
    <mergeCell ref="B43:C43"/>
    <mergeCell ref="B44:C44"/>
    <mergeCell ref="B45:C45"/>
    <mergeCell ref="B18:C18"/>
    <mergeCell ref="B25:C25"/>
    <mergeCell ref="B19:C19"/>
    <mergeCell ref="B14:C14"/>
    <mergeCell ref="B16:C16"/>
    <mergeCell ref="B17:C17"/>
  </mergeCells>
  <pageMargins left="0.67" right="0.511811023622047" top="0.6" bottom="0.53" header="0.17" footer="0.15"/>
  <pageSetup paperSize="9" firstPageNumber="13" orientation="landscape" useFirstPageNumber="1" r:id="rId1"/>
  <headerFooter>
    <oddFooter>&amp;C&amp;"Times New Roman,thường"&amp;10&amp;P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9"/>
  <sheetViews>
    <sheetView topLeftCell="A36" zoomScaleNormal="100" workbookViewId="0">
      <selection activeCell="D52" sqref="D52 D52"/>
    </sheetView>
  </sheetViews>
  <sheetFormatPr defaultColWidth="9.109375" defaultRowHeight="14.4" x14ac:dyDescent="0.3"/>
  <cols>
    <col min="1" max="1" width="4.44140625" style="71" customWidth="1"/>
    <col min="2" max="2" width="42.109375" style="71" customWidth="1"/>
    <col min="3" max="4" width="7.88671875" style="71" customWidth="1"/>
    <col min="5" max="5" width="9" style="71" customWidth="1"/>
    <col min="6" max="6" width="7" style="71" customWidth="1"/>
    <col min="7" max="7" width="8.33203125" style="71" customWidth="1"/>
    <col min="8" max="10" width="7" style="71" customWidth="1"/>
    <col min="11" max="11" width="8.6640625" style="71" customWidth="1"/>
    <col min="12" max="14" width="7" style="71" customWidth="1"/>
    <col min="15" max="15" width="8.44140625" style="71" customWidth="1"/>
    <col min="16" max="16" width="7" style="71" customWidth="1"/>
    <col min="17" max="17" width="9.109375" style="71" customWidth="1"/>
    <col min="18" max="16384" width="9.109375" style="71"/>
  </cols>
  <sheetData>
    <row r="1" spans="1:16" customFormat="1" ht="15" customHeight="1" x14ac:dyDescent="0.3">
      <c r="A1" s="11" t="s">
        <v>91</v>
      </c>
      <c r="B1" s="10" t="s">
        <v>92</v>
      </c>
      <c r="C1" s="11" t="s">
        <v>14</v>
      </c>
      <c r="D1" s="11" t="s">
        <v>93</v>
      </c>
      <c r="E1" s="12" t="s">
        <v>16</v>
      </c>
      <c r="F1" s="12"/>
      <c r="G1" s="12"/>
      <c r="H1" s="12"/>
      <c r="I1" s="12" t="s">
        <v>17</v>
      </c>
      <c r="J1" s="12"/>
      <c r="K1" s="12"/>
      <c r="L1" s="12"/>
      <c r="M1" s="12" t="s">
        <v>18</v>
      </c>
      <c r="N1" s="12"/>
      <c r="O1" s="12"/>
      <c r="P1" s="12"/>
    </row>
    <row r="2" spans="1:16" customFormat="1" ht="15" customHeight="1" x14ac:dyDescent="0.3">
      <c r="A2" s="11"/>
      <c r="B2" s="10"/>
      <c r="C2" s="11"/>
      <c r="D2" s="11"/>
      <c r="E2" s="11" t="s">
        <v>16</v>
      </c>
      <c r="F2" s="12" t="s">
        <v>94</v>
      </c>
      <c r="G2" s="12" t="s">
        <v>95</v>
      </c>
      <c r="H2" s="12"/>
      <c r="I2" s="11" t="s">
        <v>16</v>
      </c>
      <c r="J2" s="12" t="s">
        <v>94</v>
      </c>
      <c r="K2" s="12" t="s">
        <v>95</v>
      </c>
      <c r="L2" s="12"/>
      <c r="M2" s="11" t="s">
        <v>16</v>
      </c>
      <c r="N2" s="12" t="s">
        <v>94</v>
      </c>
      <c r="O2" s="12" t="s">
        <v>95</v>
      </c>
      <c r="P2" s="12"/>
    </row>
    <row r="3" spans="1:16" customFormat="1" ht="18" customHeight="1" x14ac:dyDescent="0.3">
      <c r="A3" s="11"/>
      <c r="B3" s="10"/>
      <c r="C3" s="11"/>
      <c r="D3" s="11"/>
      <c r="E3" s="12"/>
      <c r="F3" s="12"/>
      <c r="G3" s="77" t="s">
        <v>96</v>
      </c>
      <c r="H3" s="77" t="s">
        <v>94</v>
      </c>
      <c r="I3" s="12"/>
      <c r="J3" s="12"/>
      <c r="K3" s="77" t="s">
        <v>96</v>
      </c>
      <c r="L3" s="77" t="s">
        <v>94</v>
      </c>
      <c r="M3" s="12"/>
      <c r="N3" s="12"/>
      <c r="O3" s="77" t="s">
        <v>96</v>
      </c>
      <c r="P3" s="77" t="s">
        <v>94</v>
      </c>
    </row>
    <row r="4" spans="1:16" customFormat="1" ht="15" customHeight="1" x14ac:dyDescent="0.3">
      <c r="A4" s="78"/>
      <c r="B4" s="78" t="s">
        <v>19</v>
      </c>
      <c r="C4" s="78" t="s">
        <v>20</v>
      </c>
      <c r="D4" s="78" t="s">
        <v>21</v>
      </c>
      <c r="E4" s="79">
        <v>1</v>
      </c>
      <c r="F4" s="79">
        <v>2</v>
      </c>
      <c r="G4" s="79">
        <v>3</v>
      </c>
      <c r="H4" s="79">
        <v>4</v>
      </c>
      <c r="I4" s="79">
        <v>5</v>
      </c>
      <c r="J4" s="79">
        <v>6</v>
      </c>
      <c r="K4" s="79">
        <v>7</v>
      </c>
      <c r="L4" s="79">
        <v>8</v>
      </c>
      <c r="M4" s="79">
        <v>9</v>
      </c>
      <c r="N4" s="79">
        <v>10</v>
      </c>
      <c r="O4" s="79">
        <v>11</v>
      </c>
      <c r="P4" s="79">
        <v>12</v>
      </c>
    </row>
    <row r="5" spans="1:16" customFormat="1" ht="17.25" customHeight="1" x14ac:dyDescent="0.3">
      <c r="A5" s="80" t="s">
        <v>97</v>
      </c>
      <c r="B5" s="81" t="s">
        <v>98</v>
      </c>
      <c r="C5" s="82" t="s">
        <v>99</v>
      </c>
      <c r="D5" s="82">
        <v>38</v>
      </c>
      <c r="E5" s="55">
        <v>597</v>
      </c>
      <c r="F5" s="55">
        <v>280</v>
      </c>
      <c r="G5" s="55">
        <v>2</v>
      </c>
      <c r="H5" s="55">
        <v>1</v>
      </c>
      <c r="I5" s="55">
        <v>597</v>
      </c>
      <c r="J5" s="55">
        <v>280</v>
      </c>
      <c r="K5" s="55">
        <v>2</v>
      </c>
      <c r="L5" s="55">
        <v>1</v>
      </c>
      <c r="M5" s="55"/>
      <c r="N5" s="55"/>
      <c r="O5" s="55"/>
      <c r="P5" s="55"/>
    </row>
    <row r="6" spans="1:16" customFormat="1" ht="17.25" customHeight="1" x14ac:dyDescent="0.3">
      <c r="A6" s="83" t="s">
        <v>100</v>
      </c>
      <c r="B6" s="83" t="s">
        <v>101</v>
      </c>
      <c r="C6" s="84"/>
      <c r="D6" s="84"/>
      <c r="E6" s="55">
        <v>597</v>
      </c>
      <c r="F6" s="55">
        <v>280</v>
      </c>
      <c r="G6" s="55">
        <v>2</v>
      </c>
      <c r="H6" s="55">
        <v>1</v>
      </c>
      <c r="I6" s="55">
        <v>597</v>
      </c>
      <c r="J6" s="55">
        <v>280</v>
      </c>
      <c r="K6" s="55">
        <v>2</v>
      </c>
      <c r="L6" s="55">
        <v>1</v>
      </c>
      <c r="M6" s="55"/>
      <c r="N6" s="55"/>
      <c r="O6" s="55"/>
      <c r="P6" s="55"/>
    </row>
    <row r="7" spans="1:16" customFormat="1" ht="17.25" customHeight="1" x14ac:dyDescent="0.3">
      <c r="A7" s="85"/>
      <c r="B7" s="85" t="s">
        <v>29</v>
      </c>
      <c r="C7" s="84" t="s">
        <v>102</v>
      </c>
      <c r="D7" s="84">
        <f>1+D5</f>
        <v>39</v>
      </c>
      <c r="E7" s="55">
        <v>597</v>
      </c>
      <c r="F7" s="55">
        <v>280</v>
      </c>
      <c r="G7" s="55">
        <v>2</v>
      </c>
      <c r="H7" s="55">
        <v>1</v>
      </c>
      <c r="I7" s="55">
        <v>597</v>
      </c>
      <c r="J7" s="55">
        <v>280</v>
      </c>
      <c r="K7" s="55">
        <v>2</v>
      </c>
      <c r="L7" s="55">
        <v>1</v>
      </c>
      <c r="M7" s="55"/>
      <c r="N7" s="55"/>
      <c r="O7" s="55"/>
      <c r="P7" s="55"/>
    </row>
    <row r="8" spans="1:16" customFormat="1" ht="17.25" customHeight="1" x14ac:dyDescent="0.3">
      <c r="A8" s="85"/>
      <c r="B8" s="85" t="s">
        <v>103</v>
      </c>
      <c r="C8" s="84" t="s">
        <v>102</v>
      </c>
      <c r="D8" s="84">
        <f>+D7+1</f>
        <v>40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</row>
    <row r="9" spans="1:16" customFormat="1" ht="17.25" customHeight="1" x14ac:dyDescent="0.3">
      <c r="A9" s="83" t="s">
        <v>104</v>
      </c>
      <c r="B9" s="86" t="s">
        <v>105</v>
      </c>
      <c r="C9" s="87"/>
      <c r="D9" s="87"/>
      <c r="E9" s="55">
        <v>597</v>
      </c>
      <c r="F9" s="55">
        <v>280</v>
      </c>
      <c r="G9" s="55">
        <v>2</v>
      </c>
      <c r="H9" s="55">
        <v>1</v>
      </c>
      <c r="I9" s="55">
        <v>597</v>
      </c>
      <c r="J9" s="88">
        <v>280</v>
      </c>
      <c r="K9" s="88">
        <v>2</v>
      </c>
      <c r="L9" s="88">
        <v>1</v>
      </c>
      <c r="M9" s="88"/>
      <c r="N9" s="88"/>
      <c r="O9" s="88"/>
      <c r="P9" s="88"/>
    </row>
    <row r="10" spans="1:16" customFormat="1" ht="17.25" customHeight="1" x14ac:dyDescent="0.3">
      <c r="A10" s="85"/>
      <c r="B10" s="32" t="s">
        <v>106</v>
      </c>
      <c r="C10" s="87" t="s">
        <v>102</v>
      </c>
      <c r="D10" s="87">
        <f>+D8+1</f>
        <v>41</v>
      </c>
      <c r="E10" s="55">
        <v>140</v>
      </c>
      <c r="F10" s="55">
        <v>72</v>
      </c>
      <c r="G10" s="55">
        <v>1</v>
      </c>
      <c r="H10" s="55">
        <v>1</v>
      </c>
      <c r="I10" s="55">
        <v>140</v>
      </c>
      <c r="J10" s="88">
        <v>72</v>
      </c>
      <c r="K10" s="88">
        <v>1</v>
      </c>
      <c r="L10" s="88">
        <v>1</v>
      </c>
      <c r="M10" s="88"/>
      <c r="N10" s="88"/>
      <c r="O10" s="88"/>
      <c r="P10" s="88"/>
    </row>
    <row r="11" spans="1:16" customFormat="1" ht="17.25" customHeight="1" x14ac:dyDescent="0.3">
      <c r="A11" s="89"/>
      <c r="B11" s="32" t="s">
        <v>107</v>
      </c>
      <c r="C11" s="87" t="s">
        <v>102</v>
      </c>
      <c r="D11" s="87">
        <f>+D10+1</f>
        <v>42</v>
      </c>
      <c r="E11" s="55">
        <v>122</v>
      </c>
      <c r="F11" s="55">
        <v>57</v>
      </c>
      <c r="G11" s="55"/>
      <c r="H11" s="55"/>
      <c r="I11" s="55">
        <v>122</v>
      </c>
      <c r="J11" s="88">
        <v>57</v>
      </c>
      <c r="K11" s="88"/>
      <c r="L11" s="88"/>
      <c r="M11" s="88"/>
      <c r="N11" s="88"/>
      <c r="O11" s="88"/>
      <c r="P11" s="88"/>
    </row>
    <row r="12" spans="1:16" customFormat="1" ht="17.25" customHeight="1" x14ac:dyDescent="0.3">
      <c r="A12" s="89"/>
      <c r="B12" s="32" t="s">
        <v>108</v>
      </c>
      <c r="C12" s="87" t="s">
        <v>102</v>
      </c>
      <c r="D12" s="87">
        <f>+D11+1</f>
        <v>43</v>
      </c>
      <c r="E12" s="55">
        <v>100</v>
      </c>
      <c r="F12" s="55">
        <v>47</v>
      </c>
      <c r="G12" s="55"/>
      <c r="H12" s="55"/>
      <c r="I12" s="55">
        <v>100</v>
      </c>
      <c r="J12" s="88">
        <v>47</v>
      </c>
      <c r="K12" s="88"/>
      <c r="L12" s="88"/>
      <c r="M12" s="88"/>
      <c r="N12" s="88"/>
      <c r="O12" s="88"/>
      <c r="P12" s="88"/>
    </row>
    <row r="13" spans="1:16" customFormat="1" ht="17.25" customHeight="1" x14ac:dyDescent="0.3">
      <c r="A13" s="89"/>
      <c r="B13" s="32" t="s">
        <v>109</v>
      </c>
      <c r="C13" s="87" t="s">
        <v>102</v>
      </c>
      <c r="D13" s="87">
        <f>+D12+1</f>
        <v>44</v>
      </c>
      <c r="E13" s="55">
        <v>140</v>
      </c>
      <c r="F13" s="55">
        <v>72</v>
      </c>
      <c r="G13" s="55">
        <v>1</v>
      </c>
      <c r="H13" s="55"/>
      <c r="I13" s="55">
        <v>140</v>
      </c>
      <c r="J13" s="88">
        <v>72</v>
      </c>
      <c r="K13" s="88">
        <v>1</v>
      </c>
      <c r="L13" s="88"/>
      <c r="M13" s="88"/>
      <c r="N13" s="88"/>
      <c r="O13" s="88"/>
      <c r="P13" s="88"/>
    </row>
    <row r="14" spans="1:16" customFormat="1" ht="17.25" customHeight="1" x14ac:dyDescent="0.3">
      <c r="A14" s="89"/>
      <c r="B14" s="32" t="s">
        <v>110</v>
      </c>
      <c r="C14" s="87" t="s">
        <v>102</v>
      </c>
      <c r="D14" s="87">
        <f>+D13+1</f>
        <v>45</v>
      </c>
      <c r="E14" s="55">
        <v>95</v>
      </c>
      <c r="F14" s="55">
        <v>32</v>
      </c>
      <c r="G14" s="55"/>
      <c r="H14" s="55"/>
      <c r="I14" s="55">
        <v>95</v>
      </c>
      <c r="J14" s="88">
        <v>32</v>
      </c>
      <c r="K14" s="88"/>
      <c r="L14" s="88"/>
      <c r="M14" s="88"/>
      <c r="N14" s="88"/>
      <c r="O14" s="88"/>
      <c r="P14" s="88"/>
    </row>
    <row r="15" spans="1:16" customFormat="1" ht="17.25" customHeight="1" x14ac:dyDescent="0.3">
      <c r="A15" s="89" t="s">
        <v>111</v>
      </c>
      <c r="B15" s="86" t="s">
        <v>112</v>
      </c>
      <c r="C15" s="87"/>
      <c r="D15" s="87"/>
      <c r="E15" s="55">
        <v>597</v>
      </c>
      <c r="F15" s="55">
        <v>280</v>
      </c>
      <c r="G15" s="55">
        <v>2</v>
      </c>
      <c r="H15" s="55">
        <v>1</v>
      </c>
      <c r="I15" s="55">
        <v>597</v>
      </c>
      <c r="J15" s="88">
        <v>280</v>
      </c>
      <c r="K15" s="88">
        <v>2</v>
      </c>
      <c r="L15" s="88">
        <v>1</v>
      </c>
      <c r="M15" s="88"/>
      <c r="N15" s="88"/>
      <c r="O15" s="88"/>
      <c r="P15" s="88"/>
    </row>
    <row r="16" spans="1:16" customFormat="1" ht="17.25" customHeight="1" x14ac:dyDescent="0.3">
      <c r="A16" s="85"/>
      <c r="B16" s="90" t="s">
        <v>113</v>
      </c>
      <c r="C16" s="87" t="s">
        <v>102</v>
      </c>
      <c r="D16" s="87">
        <f>+D14+1</f>
        <v>46</v>
      </c>
      <c r="E16" s="55"/>
      <c r="F16" s="55"/>
      <c r="G16" s="55"/>
      <c r="H16" s="55"/>
      <c r="I16" s="55"/>
      <c r="J16" s="88"/>
      <c r="K16" s="88"/>
      <c r="L16" s="88"/>
      <c r="M16" s="88"/>
      <c r="N16" s="88"/>
      <c r="O16" s="88"/>
      <c r="P16" s="88"/>
    </row>
    <row r="17" spans="1:16" customFormat="1" ht="17.25" customHeight="1" x14ac:dyDescent="0.3">
      <c r="A17" s="91"/>
      <c r="B17" s="90" t="s">
        <v>114</v>
      </c>
      <c r="C17" s="87" t="s">
        <v>102</v>
      </c>
      <c r="D17" s="87">
        <f t="shared" ref="D17:D22" si="0">+D16+1</f>
        <v>47</v>
      </c>
      <c r="E17" s="55">
        <v>136</v>
      </c>
      <c r="F17" s="55">
        <v>69</v>
      </c>
      <c r="G17" s="55">
        <v>1</v>
      </c>
      <c r="H17" s="55">
        <v>1</v>
      </c>
      <c r="I17" s="55">
        <v>136</v>
      </c>
      <c r="J17" s="88">
        <v>69</v>
      </c>
      <c r="K17" s="88">
        <v>1</v>
      </c>
      <c r="L17" s="88">
        <v>1</v>
      </c>
      <c r="M17" s="88"/>
      <c r="N17" s="88"/>
      <c r="O17" s="88"/>
      <c r="P17" s="88"/>
    </row>
    <row r="18" spans="1:16" customFormat="1" ht="17.25" customHeight="1" x14ac:dyDescent="0.3">
      <c r="A18" s="91"/>
      <c r="B18" s="90" t="s">
        <v>115</v>
      </c>
      <c r="C18" s="87" t="s">
        <v>102</v>
      </c>
      <c r="D18" s="87">
        <f t="shared" si="0"/>
        <v>48</v>
      </c>
      <c r="E18" s="55">
        <v>123</v>
      </c>
      <c r="F18" s="55">
        <v>58</v>
      </c>
      <c r="G18" s="55"/>
      <c r="H18" s="55"/>
      <c r="I18" s="55">
        <v>123</v>
      </c>
      <c r="J18" s="88">
        <v>58</v>
      </c>
      <c r="K18" s="88"/>
      <c r="L18" s="88"/>
      <c r="M18" s="88"/>
      <c r="N18" s="88"/>
      <c r="O18" s="88"/>
      <c r="P18" s="88"/>
    </row>
    <row r="19" spans="1:16" customFormat="1" ht="17.25" customHeight="1" x14ac:dyDescent="0.3">
      <c r="A19" s="91"/>
      <c r="B19" s="90" t="s">
        <v>116</v>
      </c>
      <c r="C19" s="87" t="s">
        <v>102</v>
      </c>
      <c r="D19" s="87">
        <f t="shared" si="0"/>
        <v>49</v>
      </c>
      <c r="E19" s="55">
        <v>98</v>
      </c>
      <c r="F19" s="55">
        <v>47</v>
      </c>
      <c r="G19" s="55"/>
      <c r="H19" s="55"/>
      <c r="I19" s="55">
        <v>98</v>
      </c>
      <c r="J19" s="88">
        <v>47</v>
      </c>
      <c r="K19" s="88"/>
      <c r="L19" s="88"/>
      <c r="M19" s="88"/>
      <c r="N19" s="88"/>
      <c r="O19" s="88"/>
      <c r="P19" s="88"/>
    </row>
    <row r="20" spans="1:16" customFormat="1" ht="17.25" customHeight="1" x14ac:dyDescent="0.3">
      <c r="A20" s="91"/>
      <c r="B20" s="90" t="s">
        <v>117</v>
      </c>
      <c r="C20" s="87" t="s">
        <v>102</v>
      </c>
      <c r="D20" s="87">
        <f t="shared" si="0"/>
        <v>50</v>
      </c>
      <c r="E20" s="55">
        <v>141</v>
      </c>
      <c r="F20" s="55">
        <v>73</v>
      </c>
      <c r="G20" s="55">
        <v>1</v>
      </c>
      <c r="H20" s="55"/>
      <c r="I20" s="55">
        <v>141</v>
      </c>
      <c r="J20" s="88">
        <v>73</v>
      </c>
      <c r="K20" s="88">
        <v>1</v>
      </c>
      <c r="L20" s="88"/>
      <c r="M20" s="88"/>
      <c r="N20" s="88"/>
      <c r="O20" s="88"/>
      <c r="P20" s="88"/>
    </row>
    <row r="21" spans="1:16" customFormat="1" ht="17.25" customHeight="1" x14ac:dyDescent="0.3">
      <c r="A21" s="91"/>
      <c r="B21" s="90" t="s">
        <v>118</v>
      </c>
      <c r="C21" s="87" t="s">
        <v>102</v>
      </c>
      <c r="D21" s="87">
        <f t="shared" si="0"/>
        <v>51</v>
      </c>
      <c r="E21" s="55">
        <v>93</v>
      </c>
      <c r="F21" s="55">
        <v>32</v>
      </c>
      <c r="G21" s="55"/>
      <c r="H21" s="55"/>
      <c r="I21" s="55">
        <v>93</v>
      </c>
      <c r="J21" s="88">
        <v>32</v>
      </c>
      <c r="K21" s="88"/>
      <c r="L21" s="88"/>
      <c r="M21" s="88"/>
      <c r="N21" s="88"/>
      <c r="O21" s="88"/>
      <c r="P21" s="88"/>
    </row>
    <row r="22" spans="1:16" customFormat="1" ht="17.25" customHeight="1" x14ac:dyDescent="0.3">
      <c r="A22" s="91"/>
      <c r="B22" s="90" t="s">
        <v>119</v>
      </c>
      <c r="C22" s="87" t="s">
        <v>102</v>
      </c>
      <c r="D22" s="87">
        <f t="shared" si="0"/>
        <v>52</v>
      </c>
      <c r="E22" s="55">
        <v>6</v>
      </c>
      <c r="F22" s="55">
        <v>1</v>
      </c>
      <c r="G22" s="55"/>
      <c r="H22" s="55"/>
      <c r="I22" s="55">
        <v>6</v>
      </c>
      <c r="J22" s="88">
        <v>1</v>
      </c>
      <c r="K22" s="88"/>
      <c r="L22" s="88"/>
      <c r="M22" s="88"/>
      <c r="N22" s="88"/>
      <c r="O22" s="88"/>
      <c r="P22" s="88"/>
    </row>
    <row r="23" spans="1:16" s="99" customFormat="1" ht="17.25" customHeight="1" x14ac:dyDescent="0.25">
      <c r="A23" s="89"/>
      <c r="B23" s="86" t="s">
        <v>120</v>
      </c>
      <c r="C23" s="87"/>
      <c r="D23" s="87"/>
      <c r="E23" s="55">
        <v>581</v>
      </c>
      <c r="F23" s="55">
        <v>275</v>
      </c>
      <c r="G23" s="55">
        <v>2</v>
      </c>
      <c r="H23" s="55">
        <v>1</v>
      </c>
      <c r="I23" s="55">
        <v>581</v>
      </c>
      <c r="J23" s="88">
        <v>275</v>
      </c>
      <c r="K23" s="88">
        <v>2</v>
      </c>
      <c r="L23" s="88">
        <v>1</v>
      </c>
      <c r="M23" s="88"/>
      <c r="N23" s="88"/>
      <c r="O23" s="88"/>
      <c r="P23" s="88"/>
    </row>
    <row r="24" spans="1:16" s="100" customFormat="1" ht="17.25" customHeight="1" x14ac:dyDescent="0.25">
      <c r="A24" s="85"/>
      <c r="B24" s="32" t="s">
        <v>121</v>
      </c>
      <c r="C24" s="87" t="s">
        <v>102</v>
      </c>
      <c r="D24" s="87">
        <f>+D22+1</f>
        <v>53</v>
      </c>
      <c r="E24" s="55">
        <v>136</v>
      </c>
      <c r="F24" s="55">
        <v>69</v>
      </c>
      <c r="G24" s="55">
        <v>1</v>
      </c>
      <c r="H24" s="55">
        <v>1</v>
      </c>
      <c r="I24" s="55">
        <v>136</v>
      </c>
      <c r="J24" s="88">
        <v>69</v>
      </c>
      <c r="K24" s="88">
        <v>1</v>
      </c>
      <c r="L24" s="88">
        <v>1</v>
      </c>
      <c r="M24" s="88"/>
      <c r="N24" s="88"/>
      <c r="O24" s="88"/>
      <c r="P24" s="88"/>
    </row>
    <row r="25" spans="1:16" s="100" customFormat="1" ht="17.25" customHeight="1" x14ac:dyDescent="0.25">
      <c r="A25" s="91"/>
      <c r="B25" s="32" t="s">
        <v>122</v>
      </c>
      <c r="C25" s="87" t="s">
        <v>102</v>
      </c>
      <c r="D25" s="87">
        <f>+D24+1</f>
        <v>54</v>
      </c>
      <c r="E25" s="55">
        <v>122</v>
      </c>
      <c r="F25" s="55">
        <v>57</v>
      </c>
      <c r="G25" s="55"/>
      <c r="H25" s="55"/>
      <c r="I25" s="55">
        <v>122</v>
      </c>
      <c r="J25" s="88">
        <v>57</v>
      </c>
      <c r="K25" s="88"/>
      <c r="L25" s="88"/>
      <c r="M25" s="88"/>
      <c r="N25" s="88"/>
      <c r="O25" s="88"/>
      <c r="P25" s="88"/>
    </row>
    <row r="26" spans="1:16" s="100" customFormat="1" ht="17.25" customHeight="1" x14ac:dyDescent="0.25">
      <c r="A26" s="91"/>
      <c r="B26" s="32" t="s">
        <v>123</v>
      </c>
      <c r="C26" s="87" t="s">
        <v>102</v>
      </c>
      <c r="D26" s="87">
        <f>+D25+1</f>
        <v>55</v>
      </c>
      <c r="E26" s="55">
        <v>96</v>
      </c>
      <c r="F26" s="55">
        <v>46</v>
      </c>
      <c r="G26" s="55"/>
      <c r="H26" s="55"/>
      <c r="I26" s="55">
        <v>96</v>
      </c>
      <c r="J26" s="88">
        <v>46</v>
      </c>
      <c r="K26" s="88"/>
      <c r="L26" s="88"/>
      <c r="M26" s="88"/>
      <c r="N26" s="88"/>
      <c r="O26" s="88"/>
      <c r="P26" s="88"/>
    </row>
    <row r="27" spans="1:16" s="100" customFormat="1" ht="17.25" customHeight="1" x14ac:dyDescent="0.25">
      <c r="A27" s="91"/>
      <c r="B27" s="32" t="s">
        <v>124</v>
      </c>
      <c r="C27" s="87" t="s">
        <v>102</v>
      </c>
      <c r="D27" s="87">
        <f>+D26+1</f>
        <v>56</v>
      </c>
      <c r="E27" s="55">
        <v>137</v>
      </c>
      <c r="F27" s="55">
        <v>72</v>
      </c>
      <c r="G27" s="55">
        <v>1</v>
      </c>
      <c r="H27" s="55"/>
      <c r="I27" s="55">
        <v>137</v>
      </c>
      <c r="J27" s="88">
        <v>72</v>
      </c>
      <c r="K27" s="88">
        <v>1</v>
      </c>
      <c r="L27" s="88"/>
      <c r="M27" s="88"/>
      <c r="N27" s="88"/>
      <c r="O27" s="88"/>
      <c r="P27" s="88"/>
    </row>
    <row r="28" spans="1:16" s="100" customFormat="1" ht="17.25" customHeight="1" x14ac:dyDescent="0.25">
      <c r="A28" s="91"/>
      <c r="B28" s="32" t="s">
        <v>125</v>
      </c>
      <c r="C28" s="87" t="s">
        <v>102</v>
      </c>
      <c r="D28" s="87">
        <f>+D27+1</f>
        <v>57</v>
      </c>
      <c r="E28" s="55">
        <v>90</v>
      </c>
      <c r="F28" s="55">
        <v>31</v>
      </c>
      <c r="G28" s="55"/>
      <c r="H28" s="55"/>
      <c r="I28" s="55">
        <v>90</v>
      </c>
      <c r="J28" s="88">
        <v>31</v>
      </c>
      <c r="K28" s="88"/>
      <c r="L28" s="88"/>
      <c r="M28" s="88"/>
      <c r="N28" s="88"/>
      <c r="O28" s="88"/>
      <c r="P28" s="88"/>
    </row>
    <row r="29" spans="1:16" s="100" customFormat="1" ht="18.75" customHeight="1" x14ac:dyDescent="0.25">
      <c r="A29" s="89" t="s">
        <v>126</v>
      </c>
      <c r="B29" s="86" t="s">
        <v>127</v>
      </c>
      <c r="C29" s="87"/>
      <c r="D29" s="87"/>
      <c r="E29" s="55">
        <v>597</v>
      </c>
      <c r="F29" s="55">
        <v>280</v>
      </c>
      <c r="G29" s="55">
        <v>2</v>
      </c>
      <c r="H29" s="55">
        <v>1</v>
      </c>
      <c r="I29" s="55">
        <v>597</v>
      </c>
      <c r="J29" s="88">
        <v>280</v>
      </c>
      <c r="K29" s="88">
        <v>2</v>
      </c>
      <c r="L29" s="88">
        <v>1</v>
      </c>
      <c r="M29" s="88"/>
      <c r="N29" s="88"/>
      <c r="O29" s="88"/>
      <c r="P29" s="88"/>
    </row>
    <row r="30" spans="1:16" customFormat="1" ht="17.25" customHeight="1" x14ac:dyDescent="0.3">
      <c r="A30" s="91"/>
      <c r="B30" s="90" t="s">
        <v>128</v>
      </c>
      <c r="C30" s="87" t="s">
        <v>102</v>
      </c>
      <c r="D30" s="87">
        <f>+D28+1</f>
        <v>58</v>
      </c>
      <c r="E30" s="55">
        <v>137</v>
      </c>
      <c r="F30" s="55">
        <v>70</v>
      </c>
      <c r="G30" s="55">
        <v>1</v>
      </c>
      <c r="H30" s="55">
        <v>1</v>
      </c>
      <c r="I30" s="55">
        <v>137</v>
      </c>
      <c r="J30" s="88">
        <v>70</v>
      </c>
      <c r="K30" s="88">
        <v>1</v>
      </c>
      <c r="L30" s="88">
        <v>1</v>
      </c>
      <c r="M30" s="88"/>
      <c r="N30" s="88"/>
      <c r="O30" s="88"/>
      <c r="P30" s="88"/>
    </row>
    <row r="31" spans="1:16" customFormat="1" ht="29.25" customHeight="1" x14ac:dyDescent="0.3">
      <c r="A31" s="91"/>
      <c r="B31" s="90" t="s">
        <v>129</v>
      </c>
      <c r="C31" s="87" t="s">
        <v>102</v>
      </c>
      <c r="D31" s="87">
        <f>+D30+1</f>
        <v>59</v>
      </c>
      <c r="E31" s="55">
        <v>3</v>
      </c>
      <c r="F31" s="55">
        <v>2</v>
      </c>
      <c r="G31" s="55"/>
      <c r="H31" s="55"/>
      <c r="I31" s="55">
        <v>3</v>
      </c>
      <c r="J31" s="88">
        <v>2</v>
      </c>
      <c r="K31" s="88"/>
      <c r="L31" s="88"/>
      <c r="M31" s="88"/>
      <c r="N31" s="88"/>
      <c r="O31" s="88"/>
      <c r="P31" s="88"/>
    </row>
    <row r="32" spans="1:16" s="101" customFormat="1" ht="18.75" customHeight="1" x14ac:dyDescent="0.25">
      <c r="A32" s="89"/>
      <c r="B32" s="32" t="s">
        <v>130</v>
      </c>
      <c r="C32" s="87" t="s">
        <v>102</v>
      </c>
      <c r="D32" s="87">
        <f>+D31+1</f>
        <v>60</v>
      </c>
      <c r="E32" s="55">
        <v>594</v>
      </c>
      <c r="F32" s="55">
        <v>278</v>
      </c>
      <c r="G32" s="55">
        <v>2</v>
      </c>
      <c r="H32" s="55">
        <v>1</v>
      </c>
      <c r="I32" s="55">
        <v>594</v>
      </c>
      <c r="J32" s="88">
        <v>278</v>
      </c>
      <c r="K32" s="88">
        <v>2</v>
      </c>
      <c r="L32" s="88">
        <v>1</v>
      </c>
      <c r="M32" s="88"/>
      <c r="N32" s="88"/>
      <c r="O32" s="88"/>
      <c r="P32" s="88"/>
    </row>
    <row r="33" spans="1:18" customFormat="1" ht="18.75" customHeight="1" x14ac:dyDescent="0.3">
      <c r="A33" s="89"/>
      <c r="B33" s="32" t="s">
        <v>131</v>
      </c>
      <c r="C33" s="87" t="s">
        <v>102</v>
      </c>
      <c r="D33" s="87">
        <f>+D32+1</f>
        <v>61</v>
      </c>
      <c r="E33" s="55"/>
      <c r="F33" s="55"/>
      <c r="G33" s="55"/>
      <c r="H33" s="55"/>
      <c r="I33" s="55"/>
      <c r="J33" s="88"/>
      <c r="K33" s="88"/>
      <c r="L33" s="88"/>
      <c r="M33" s="88"/>
      <c r="N33" s="88"/>
      <c r="O33" s="88"/>
      <c r="P33" s="88"/>
    </row>
    <row r="34" spans="1:18" customFormat="1" ht="18" customHeight="1" x14ac:dyDescent="0.3">
      <c r="A34" s="91"/>
      <c r="B34" s="90" t="s">
        <v>132</v>
      </c>
      <c r="C34" s="87" t="s">
        <v>102</v>
      </c>
      <c r="D34" s="87">
        <f>+D33+1</f>
        <v>62</v>
      </c>
      <c r="E34" s="55">
        <v>4</v>
      </c>
      <c r="F34" s="55">
        <v>3</v>
      </c>
      <c r="G34" s="55"/>
      <c r="H34" s="55"/>
      <c r="I34" s="55">
        <v>4</v>
      </c>
      <c r="J34" s="88">
        <v>3</v>
      </c>
      <c r="K34" s="88"/>
      <c r="L34" s="88"/>
      <c r="M34" s="88"/>
      <c r="N34" s="88"/>
      <c r="O34" s="88"/>
      <c r="P34" s="88"/>
    </row>
    <row r="35" spans="1:18" customFormat="1" ht="16.5" customHeight="1" x14ac:dyDescent="0.3">
      <c r="A35" s="91"/>
      <c r="B35" s="85" t="s">
        <v>133</v>
      </c>
      <c r="C35" s="87"/>
      <c r="D35" s="87"/>
      <c r="E35" s="55"/>
      <c r="F35" s="55"/>
      <c r="G35" s="55"/>
      <c r="H35" s="55"/>
      <c r="I35" s="55"/>
      <c r="J35" s="88"/>
      <c r="K35" s="88"/>
      <c r="L35" s="88"/>
      <c r="M35" s="88"/>
      <c r="N35" s="88"/>
      <c r="O35" s="88"/>
      <c r="P35" s="88"/>
    </row>
    <row r="36" spans="1:18" customFormat="1" ht="16.5" customHeight="1" x14ac:dyDescent="0.3">
      <c r="A36" s="91"/>
      <c r="B36" s="85" t="s">
        <v>134</v>
      </c>
      <c r="C36" s="87" t="s">
        <v>102</v>
      </c>
      <c r="D36" s="87">
        <f>+D34+1</f>
        <v>63</v>
      </c>
      <c r="E36" s="55"/>
      <c r="F36" s="55"/>
      <c r="G36" s="55"/>
      <c r="H36" s="55"/>
      <c r="I36" s="55"/>
      <c r="J36" s="88"/>
      <c r="K36" s="88"/>
      <c r="L36" s="88"/>
      <c r="M36" s="88"/>
      <c r="N36" s="88"/>
      <c r="O36" s="88"/>
      <c r="P36" s="88"/>
    </row>
    <row r="37" spans="1:18" customFormat="1" ht="16.5" customHeight="1" x14ac:dyDescent="0.3">
      <c r="A37" s="91"/>
      <c r="B37" s="85" t="s">
        <v>135</v>
      </c>
      <c r="C37" s="87" t="s">
        <v>102</v>
      </c>
      <c r="D37" s="87">
        <f>+D36+1</f>
        <v>64</v>
      </c>
      <c r="E37" s="55"/>
      <c r="F37" s="55"/>
      <c r="G37" s="55"/>
      <c r="H37" s="55"/>
      <c r="I37" s="55"/>
      <c r="J37" s="88"/>
      <c r="K37" s="88"/>
      <c r="L37" s="88"/>
      <c r="M37" s="88"/>
      <c r="N37" s="88"/>
      <c r="O37" s="88"/>
      <c r="P37" s="88"/>
    </row>
    <row r="38" spans="1:18" customFormat="1" ht="16.5" customHeight="1" x14ac:dyDescent="0.3">
      <c r="A38" s="91"/>
      <c r="B38" s="85" t="s">
        <v>136</v>
      </c>
      <c r="C38" s="87" t="s">
        <v>102</v>
      </c>
      <c r="D38" s="87">
        <f>+D37+1</f>
        <v>65</v>
      </c>
      <c r="E38" s="55">
        <v>2</v>
      </c>
      <c r="F38" s="55">
        <v>1</v>
      </c>
      <c r="G38" s="55"/>
      <c r="H38" s="55"/>
      <c r="I38" s="55">
        <v>2</v>
      </c>
      <c r="J38" s="88">
        <v>1</v>
      </c>
      <c r="K38" s="88"/>
      <c r="L38" s="88"/>
      <c r="M38" s="88"/>
      <c r="N38" s="88"/>
      <c r="O38" s="88"/>
      <c r="P38" s="88"/>
    </row>
    <row r="39" spans="1:18" customFormat="1" ht="16.5" customHeight="1" x14ac:dyDescent="0.3">
      <c r="A39" s="91"/>
      <c r="B39" s="85" t="s">
        <v>137</v>
      </c>
      <c r="C39" s="87" t="s">
        <v>102</v>
      </c>
      <c r="D39" s="87">
        <f>+D38+1</f>
        <v>66</v>
      </c>
      <c r="E39" s="55">
        <v>1</v>
      </c>
      <c r="F39" s="55">
        <v>1</v>
      </c>
      <c r="G39" s="55"/>
      <c r="H39" s="55"/>
      <c r="I39" s="55">
        <v>1</v>
      </c>
      <c r="J39" s="88">
        <v>1</v>
      </c>
      <c r="K39" s="88"/>
      <c r="L39" s="88"/>
      <c r="M39" s="88"/>
      <c r="N39" s="88"/>
      <c r="O39" s="88"/>
      <c r="P39" s="88"/>
    </row>
    <row r="40" spans="1:18" customFormat="1" ht="16.5" customHeight="1" x14ac:dyDescent="0.3">
      <c r="A40" s="91"/>
      <c r="B40" s="85" t="s">
        <v>138</v>
      </c>
      <c r="C40" s="87" t="s">
        <v>102</v>
      </c>
      <c r="D40" s="87">
        <f>+D39+1</f>
        <v>67</v>
      </c>
      <c r="E40" s="55"/>
      <c r="F40" s="55"/>
      <c r="G40" s="55"/>
      <c r="H40" s="55"/>
      <c r="I40" s="55"/>
      <c r="J40" s="88"/>
      <c r="K40" s="88"/>
      <c r="L40" s="88"/>
      <c r="M40" s="88"/>
      <c r="N40" s="88"/>
      <c r="O40" s="88"/>
      <c r="P40" s="88"/>
    </row>
    <row r="41" spans="1:18" customFormat="1" ht="16.5" customHeight="1" x14ac:dyDescent="0.3">
      <c r="A41" s="91"/>
      <c r="B41" s="90" t="s">
        <v>139</v>
      </c>
      <c r="C41" s="87" t="s">
        <v>102</v>
      </c>
      <c r="D41" s="87">
        <f>+D40+1</f>
        <v>68</v>
      </c>
      <c r="E41" s="55"/>
      <c r="F41" s="55"/>
      <c r="G41" s="55"/>
      <c r="H41" s="55"/>
      <c r="I41" s="55"/>
      <c r="J41" s="88"/>
      <c r="K41" s="88"/>
      <c r="L41" s="88"/>
      <c r="M41" s="88"/>
      <c r="N41" s="88"/>
      <c r="O41" s="88"/>
      <c r="P41" s="88"/>
    </row>
    <row r="42" spans="1:18" customFormat="1" ht="16.5" customHeight="1" x14ac:dyDescent="0.3">
      <c r="A42" s="91"/>
      <c r="B42" s="85" t="s">
        <v>140</v>
      </c>
      <c r="C42" s="87"/>
      <c r="D42" s="87"/>
      <c r="E42" s="55"/>
      <c r="F42" s="55"/>
      <c r="G42" s="55"/>
      <c r="H42" s="55"/>
      <c r="I42" s="55"/>
      <c r="J42" s="88"/>
      <c r="K42" s="88"/>
      <c r="L42" s="88"/>
      <c r="M42" s="88"/>
      <c r="N42" s="88"/>
      <c r="O42" s="88"/>
      <c r="P42" s="88"/>
    </row>
    <row r="43" spans="1:18" customFormat="1" ht="16.5" customHeight="1" x14ac:dyDescent="0.3">
      <c r="A43" s="91"/>
      <c r="B43" s="85" t="s">
        <v>134</v>
      </c>
      <c r="C43" s="87" t="s">
        <v>102</v>
      </c>
      <c r="D43" s="87">
        <f>+D41+1</f>
        <v>69</v>
      </c>
      <c r="E43" s="55"/>
      <c r="F43" s="55"/>
      <c r="G43" s="55"/>
      <c r="H43" s="55"/>
      <c r="I43" s="55"/>
      <c r="J43" s="88"/>
      <c r="K43" s="88"/>
      <c r="L43" s="88"/>
      <c r="M43" s="88"/>
      <c r="N43" s="88"/>
      <c r="O43" s="88"/>
      <c r="P43" s="88"/>
    </row>
    <row r="44" spans="1:18" customFormat="1" ht="16.5" customHeight="1" x14ac:dyDescent="0.3">
      <c r="A44" s="91"/>
      <c r="B44" s="85" t="s">
        <v>135</v>
      </c>
      <c r="C44" s="87" t="s">
        <v>102</v>
      </c>
      <c r="D44" s="87">
        <f t="shared" ref="D44:D52" si="1">+D43+1</f>
        <v>70</v>
      </c>
      <c r="E44" s="55"/>
      <c r="F44" s="55"/>
      <c r="G44" s="55"/>
      <c r="H44" s="55"/>
      <c r="I44" s="55"/>
      <c r="J44" s="88"/>
      <c r="K44" s="88"/>
      <c r="L44" s="88"/>
      <c r="M44" s="88"/>
      <c r="N44" s="88"/>
      <c r="O44" s="88"/>
      <c r="P44" s="88"/>
    </row>
    <row r="45" spans="1:18" customFormat="1" ht="16.5" customHeight="1" x14ac:dyDescent="0.3">
      <c r="A45" s="91"/>
      <c r="B45" s="85" t="s">
        <v>136</v>
      </c>
      <c r="C45" s="87" t="s">
        <v>102</v>
      </c>
      <c r="D45" s="87">
        <f t="shared" si="1"/>
        <v>71</v>
      </c>
      <c r="E45" s="55"/>
      <c r="F45" s="55"/>
      <c r="G45" s="55"/>
      <c r="H45" s="55"/>
      <c r="I45" s="55"/>
      <c r="J45" s="88"/>
      <c r="K45" s="88"/>
      <c r="L45" s="88"/>
      <c r="M45" s="88"/>
      <c r="N45" s="88"/>
      <c r="O45" s="88"/>
      <c r="P45" s="88"/>
    </row>
    <row r="46" spans="1:18" customFormat="1" ht="16.5" customHeight="1" x14ac:dyDescent="0.3">
      <c r="A46" s="91"/>
      <c r="B46" s="85" t="s">
        <v>137</v>
      </c>
      <c r="C46" s="87" t="s">
        <v>102</v>
      </c>
      <c r="D46" s="87">
        <f t="shared" si="1"/>
        <v>72</v>
      </c>
      <c r="E46" s="55"/>
      <c r="F46" s="55"/>
      <c r="G46" s="55"/>
      <c r="H46" s="55"/>
      <c r="I46" s="55"/>
      <c r="J46" s="88"/>
      <c r="K46" s="88"/>
      <c r="L46" s="88"/>
      <c r="M46" s="88"/>
      <c r="N46" s="88"/>
      <c r="O46" s="88"/>
      <c r="P46" s="88"/>
    </row>
    <row r="47" spans="1:18" customFormat="1" ht="16.5" customHeight="1" x14ac:dyDescent="0.3">
      <c r="A47" s="91"/>
      <c r="B47" s="85" t="s">
        <v>138</v>
      </c>
      <c r="C47" s="87" t="s">
        <v>102</v>
      </c>
      <c r="D47" s="87">
        <f t="shared" si="1"/>
        <v>73</v>
      </c>
      <c r="E47" s="55"/>
      <c r="F47" s="55"/>
      <c r="G47" s="55"/>
      <c r="H47" s="55"/>
      <c r="I47" s="55"/>
      <c r="J47" s="88"/>
      <c r="K47" s="88"/>
      <c r="L47" s="88"/>
      <c r="M47" s="88"/>
      <c r="N47" s="88"/>
      <c r="O47" s="88"/>
      <c r="P47" s="88"/>
    </row>
    <row r="48" spans="1:18" customFormat="1" ht="16.5" customHeight="1" x14ac:dyDescent="0.3">
      <c r="A48" s="91"/>
      <c r="B48" s="91" t="s">
        <v>141</v>
      </c>
      <c r="C48" s="87" t="s">
        <v>102</v>
      </c>
      <c r="D48" s="87">
        <f t="shared" si="1"/>
        <v>74</v>
      </c>
      <c r="E48" s="55"/>
      <c r="F48" s="55"/>
      <c r="G48" s="55"/>
      <c r="H48" s="55"/>
      <c r="I48" s="55"/>
      <c r="J48" s="88"/>
      <c r="K48" s="88"/>
      <c r="L48" s="88"/>
      <c r="M48" s="88"/>
      <c r="N48" s="88"/>
      <c r="O48" s="88"/>
      <c r="P48" s="88"/>
      <c r="Q48" s="92"/>
      <c r="R48" s="92"/>
    </row>
    <row r="49" spans="1:19" customFormat="1" ht="21" customHeight="1" x14ac:dyDescent="0.3">
      <c r="A49" s="89" t="s">
        <v>142</v>
      </c>
      <c r="B49" s="86" t="s">
        <v>143</v>
      </c>
      <c r="C49" s="87" t="s">
        <v>102</v>
      </c>
      <c r="D49" s="87">
        <f t="shared" si="1"/>
        <v>75</v>
      </c>
      <c r="E49" s="55">
        <v>5</v>
      </c>
      <c r="F49" s="55">
        <v>2</v>
      </c>
      <c r="G49" s="55"/>
      <c r="H49" s="55"/>
      <c r="I49" s="55">
        <v>5</v>
      </c>
      <c r="J49" s="55">
        <v>2</v>
      </c>
      <c r="K49" s="55"/>
      <c r="L49" s="55"/>
      <c r="M49" s="55"/>
      <c r="N49" s="55"/>
      <c r="O49" s="55"/>
      <c r="P49" s="55"/>
      <c r="R49" s="92"/>
      <c r="S49" s="92"/>
    </row>
    <row r="50" spans="1:19" customFormat="1" ht="21" customHeight="1" x14ac:dyDescent="0.3">
      <c r="A50" s="91"/>
      <c r="B50" s="92" t="s">
        <v>144</v>
      </c>
      <c r="C50" s="87" t="s">
        <v>102</v>
      </c>
      <c r="D50" s="87">
        <f t="shared" si="1"/>
        <v>76</v>
      </c>
      <c r="E50" s="55">
        <v>3</v>
      </c>
      <c r="F50" s="55">
        <v>2</v>
      </c>
      <c r="G50" s="55"/>
      <c r="H50" s="55"/>
      <c r="I50" s="55">
        <v>3</v>
      </c>
      <c r="J50" s="55">
        <v>2</v>
      </c>
      <c r="K50" s="55"/>
      <c r="L50" s="55"/>
      <c r="M50" s="55"/>
      <c r="N50" s="55"/>
      <c r="O50" s="55"/>
      <c r="P50" s="55"/>
    </row>
    <row r="51" spans="1:19" customFormat="1" ht="29.25" customHeight="1" x14ac:dyDescent="0.3">
      <c r="A51" s="93"/>
      <c r="B51" s="94" t="s">
        <v>145</v>
      </c>
      <c r="C51" s="95" t="s">
        <v>102</v>
      </c>
      <c r="D51" s="95">
        <f t="shared" si="1"/>
        <v>77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</row>
    <row r="52" spans="1:19" customFormat="1" ht="21" customHeight="1" x14ac:dyDescent="0.3">
      <c r="A52" s="73"/>
      <c r="B52" s="74" t="s">
        <v>146</v>
      </c>
      <c r="C52" s="75" t="s">
        <v>102</v>
      </c>
      <c r="D52" s="72">
        <f t="shared" si="1"/>
        <v>78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</row>
    <row r="53" spans="1:19" customFormat="1" ht="16.5" customHeight="1" x14ac:dyDescent="0.3">
      <c r="A53" s="96"/>
      <c r="B53" s="97"/>
      <c r="C53" s="96"/>
      <c r="D53" s="96"/>
      <c r="E53" s="96"/>
      <c r="F53" s="96"/>
      <c r="G53" s="96"/>
      <c r="H53" s="96"/>
      <c r="I53" s="96"/>
      <c r="J53" s="98"/>
      <c r="K53" s="98"/>
      <c r="L53" s="98"/>
      <c r="M53" s="98"/>
      <c r="N53" s="98"/>
    </row>
    <row r="54" spans="1:19" customFormat="1" ht="16.5" customHeight="1" x14ac:dyDescent="0.3">
      <c r="A54" s="96"/>
      <c r="B54" s="97"/>
      <c r="C54" s="96"/>
      <c r="D54" s="96"/>
      <c r="E54" s="96"/>
      <c r="F54" s="96"/>
      <c r="G54" s="96"/>
      <c r="H54" s="96"/>
      <c r="I54" s="96"/>
      <c r="J54" s="98"/>
      <c r="K54" s="98"/>
      <c r="L54" s="98"/>
      <c r="M54" s="98"/>
      <c r="N54" s="98"/>
    </row>
    <row r="55" spans="1:19" customFormat="1" ht="16.5" customHeight="1" x14ac:dyDescent="0.3">
      <c r="A55" s="96"/>
      <c r="B55" s="97"/>
      <c r="C55" s="96"/>
      <c r="D55" s="96"/>
      <c r="E55" s="96"/>
      <c r="F55" s="96"/>
      <c r="G55" s="96"/>
      <c r="H55" s="96"/>
      <c r="I55" s="96"/>
      <c r="J55" s="98"/>
      <c r="K55" s="98"/>
      <c r="L55" s="98"/>
      <c r="M55" s="98"/>
      <c r="N55" s="98"/>
    </row>
    <row r="56" spans="1:19" customFormat="1" ht="16.5" customHeight="1" x14ac:dyDescent="0.3">
      <c r="A56" s="96"/>
      <c r="B56" s="97"/>
      <c r="C56" s="96"/>
      <c r="D56" s="96"/>
      <c r="E56" s="96"/>
      <c r="F56" s="96"/>
      <c r="G56" s="96"/>
      <c r="H56" s="96"/>
      <c r="I56" s="96"/>
      <c r="J56" s="98"/>
      <c r="K56" s="98"/>
      <c r="L56" s="98"/>
      <c r="M56" s="98"/>
      <c r="N56" s="98"/>
    </row>
    <row r="57" spans="1:19" x14ac:dyDescent="0.3">
      <c r="A57" s="96"/>
      <c r="B57" s="97"/>
      <c r="C57" s="96"/>
      <c r="D57" s="96"/>
      <c r="E57" s="96"/>
      <c r="F57" s="96"/>
      <c r="G57" s="96"/>
      <c r="H57" s="96"/>
      <c r="I57" s="96"/>
      <c r="J57" s="98"/>
      <c r="K57" s="98"/>
      <c r="L57" s="98"/>
      <c r="M57" s="98"/>
      <c r="N57" s="98"/>
    </row>
    <row r="58" spans="1:19" x14ac:dyDescent="0.3">
      <c r="A58" s="96"/>
      <c r="B58" s="97"/>
      <c r="C58" s="96"/>
      <c r="D58" s="96"/>
      <c r="E58" s="96"/>
      <c r="F58" s="96"/>
      <c r="G58" s="96"/>
      <c r="H58" s="96"/>
      <c r="I58" s="96"/>
      <c r="J58" s="98"/>
      <c r="K58" s="98"/>
      <c r="L58" s="98"/>
      <c r="M58" s="98"/>
      <c r="N58" s="98"/>
    </row>
    <row r="59" spans="1:19" x14ac:dyDescent="0.3">
      <c r="A59" s="96"/>
      <c r="B59" s="97"/>
      <c r="C59" s="96"/>
      <c r="D59" s="96"/>
      <c r="E59" s="96"/>
      <c r="F59" s="96"/>
      <c r="G59" s="96"/>
      <c r="H59" s="96"/>
      <c r="I59" s="96"/>
      <c r="J59" s="98"/>
      <c r="K59" s="98"/>
      <c r="L59" s="98"/>
      <c r="M59" s="98"/>
      <c r="N59" s="98"/>
    </row>
  </sheetData>
  <mergeCells count="16">
    <mergeCell ref="M1:P1"/>
    <mergeCell ref="E2:E3"/>
    <mergeCell ref="N2:N3"/>
    <mergeCell ref="A1:A3"/>
    <mergeCell ref="F2:F3"/>
    <mergeCell ref="M2:M3"/>
    <mergeCell ref="O2:P2"/>
    <mergeCell ref="G2:H2"/>
    <mergeCell ref="D1:D3"/>
    <mergeCell ref="I2:I3"/>
    <mergeCell ref="J2:J3"/>
    <mergeCell ref="K2:L2"/>
    <mergeCell ref="C1:C3"/>
    <mergeCell ref="B1:B3"/>
    <mergeCell ref="E1:H1"/>
    <mergeCell ref="I1:L1"/>
  </mergeCells>
  <pageMargins left="0.52" right="0.26" top="0.511811023622047" bottom="0.643700787" header="0.31496062992126" footer="0.196850393700787"/>
  <pageSetup paperSize="9" firstPageNumber="15" orientation="landscape" useFirstPageNumber="1" r:id="rId1"/>
  <headerFooter>
    <oddFooter>&amp;C&amp;"Times New Roman,thường"&amp;10&amp;P</oddFooter>
  </headerFooter>
  <rowBreaks count="1" manualBreakCount="1">
    <brk id="58" max="16383" man="1"/>
    <brk id="58" max="104857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1"/>
  <sheetViews>
    <sheetView showGridLines="0" topLeftCell="A43" zoomScaleNormal="100" zoomScaleSheetLayoutView="90" workbookViewId="0">
      <selection activeCell="D7" sqref="D7 D7"/>
    </sheetView>
  </sheetViews>
  <sheetFormatPr defaultColWidth="15.44140625" defaultRowHeight="14.4" x14ac:dyDescent="0.3"/>
  <cols>
    <col min="1" max="1" width="4.88671875" style="49" customWidth="1"/>
    <col min="2" max="2" width="28.6640625" style="49" customWidth="1"/>
    <col min="3" max="4" width="7.44140625" style="49" customWidth="1"/>
    <col min="5" max="5" width="8.88671875" style="49" customWidth="1"/>
    <col min="6" max="6" width="5.44140625" style="49" customWidth="1"/>
    <col min="7" max="7" width="7.88671875" style="49" customWidth="1"/>
    <col min="8" max="9" width="6.6640625" style="49" customWidth="1"/>
    <col min="10" max="10" width="8.6640625" style="49" customWidth="1"/>
    <col min="11" max="11" width="7.33203125" style="49" customWidth="1"/>
    <col min="12" max="12" width="6.33203125" style="49" customWidth="1"/>
    <col min="13" max="13" width="5.44140625" style="49" customWidth="1"/>
    <col min="14" max="14" width="8.109375" style="49" customWidth="1"/>
    <col min="15" max="15" width="6.44140625" style="49" customWidth="1"/>
    <col min="16" max="16" width="5.88671875" style="49" customWidth="1"/>
    <col min="17" max="17" width="5.44140625" style="49" customWidth="1"/>
    <col min="18" max="18" width="8.109375" style="49" customWidth="1"/>
    <col min="19" max="19" width="6.6640625" style="49" customWidth="1"/>
    <col min="20" max="20" width="15.44140625" style="49" customWidth="1"/>
    <col min="21" max="16384" width="15.44140625" style="49"/>
  </cols>
  <sheetData>
    <row r="1" spans="1:19" customFormat="1" ht="22.5" customHeight="1" x14ac:dyDescent="0.3">
      <c r="A1" s="11" t="s">
        <v>147</v>
      </c>
      <c r="B1" s="9" t="s">
        <v>148</v>
      </c>
      <c r="C1" s="11" t="s">
        <v>149</v>
      </c>
      <c r="D1" s="11" t="s">
        <v>93</v>
      </c>
      <c r="E1" s="12" t="s">
        <v>16</v>
      </c>
      <c r="F1" s="12"/>
      <c r="G1" s="12"/>
      <c r="H1" s="12"/>
      <c r="I1" s="12" t="s">
        <v>17</v>
      </c>
      <c r="J1" s="12"/>
      <c r="K1" s="12"/>
      <c r="L1" s="12"/>
      <c r="M1" s="12"/>
      <c r="N1" s="12"/>
      <c r="O1" s="12"/>
      <c r="P1" s="12" t="s">
        <v>18</v>
      </c>
      <c r="Q1" s="12"/>
      <c r="R1" s="12"/>
      <c r="S1" s="12"/>
    </row>
    <row r="2" spans="1:19" customFormat="1" ht="15" customHeight="1" x14ac:dyDescent="0.3">
      <c r="A2" s="11"/>
      <c r="B2" s="8"/>
      <c r="C2" s="12"/>
      <c r="D2" s="12"/>
      <c r="E2" s="11" t="s">
        <v>16</v>
      </c>
      <c r="F2" s="12" t="s">
        <v>150</v>
      </c>
      <c r="G2" s="12" t="s">
        <v>95</v>
      </c>
      <c r="H2" s="12"/>
      <c r="I2" s="11" t="s">
        <v>16</v>
      </c>
      <c r="J2" s="12" t="s">
        <v>151</v>
      </c>
      <c r="K2" s="12"/>
      <c r="L2" s="12"/>
      <c r="M2" s="12" t="s">
        <v>150</v>
      </c>
      <c r="N2" s="12" t="s">
        <v>95</v>
      </c>
      <c r="O2" s="12"/>
      <c r="P2" s="11" t="s">
        <v>16</v>
      </c>
      <c r="Q2" s="12" t="s">
        <v>150</v>
      </c>
      <c r="R2" s="12" t="s">
        <v>95</v>
      </c>
      <c r="S2" s="12"/>
    </row>
    <row r="3" spans="1:19" customFormat="1" ht="15" customHeight="1" x14ac:dyDescent="0.3">
      <c r="A3" s="11"/>
      <c r="B3" s="8"/>
      <c r="C3" s="12"/>
      <c r="D3" s="12"/>
      <c r="E3" s="11"/>
      <c r="F3" s="12"/>
      <c r="G3" s="6" t="s">
        <v>16</v>
      </c>
      <c r="H3" s="6" t="s">
        <v>94</v>
      </c>
      <c r="I3" s="11"/>
      <c r="J3" s="4" t="s">
        <v>152</v>
      </c>
      <c r="K3" s="3"/>
      <c r="L3" s="6" t="s">
        <v>153</v>
      </c>
      <c r="M3" s="12"/>
      <c r="N3" s="6" t="s">
        <v>16</v>
      </c>
      <c r="O3" s="6" t="s">
        <v>94</v>
      </c>
      <c r="P3" s="11"/>
      <c r="Q3" s="12"/>
      <c r="R3" s="6" t="s">
        <v>16</v>
      </c>
      <c r="S3" s="6" t="s">
        <v>94</v>
      </c>
    </row>
    <row r="4" spans="1:19" customFormat="1" ht="72.599999999999994" customHeight="1" x14ac:dyDescent="0.3">
      <c r="A4" s="11"/>
      <c r="B4" s="7"/>
      <c r="C4" s="12"/>
      <c r="D4" s="12"/>
      <c r="E4" s="11"/>
      <c r="F4" s="12"/>
      <c r="G4" s="5"/>
      <c r="H4" s="5"/>
      <c r="I4" s="11"/>
      <c r="J4" s="76" t="s">
        <v>154</v>
      </c>
      <c r="K4" s="76" t="s">
        <v>155</v>
      </c>
      <c r="L4" s="5"/>
      <c r="M4" s="12"/>
      <c r="N4" s="5"/>
      <c r="O4" s="5"/>
      <c r="P4" s="11"/>
      <c r="Q4" s="12"/>
      <c r="R4" s="5"/>
      <c r="S4" s="5"/>
    </row>
    <row r="5" spans="1:19" customFormat="1" ht="16.5" customHeight="1" x14ac:dyDescent="0.3">
      <c r="A5" s="103"/>
      <c r="B5" s="103" t="s">
        <v>19</v>
      </c>
      <c r="C5" s="103" t="s">
        <v>20</v>
      </c>
      <c r="D5" s="103" t="s">
        <v>21</v>
      </c>
      <c r="E5" s="103">
        <v>1</v>
      </c>
      <c r="F5" s="103">
        <v>2</v>
      </c>
      <c r="G5" s="103">
        <v>3</v>
      </c>
      <c r="H5" s="103">
        <v>4</v>
      </c>
      <c r="I5" s="103">
        <v>5</v>
      </c>
      <c r="J5" s="103">
        <v>6</v>
      </c>
      <c r="K5" s="103">
        <v>7</v>
      </c>
      <c r="L5" s="103">
        <v>8</v>
      </c>
      <c r="M5" s="103">
        <v>9</v>
      </c>
      <c r="N5" s="103">
        <v>10</v>
      </c>
      <c r="O5" s="103">
        <v>11</v>
      </c>
      <c r="P5" s="103">
        <v>12</v>
      </c>
      <c r="Q5" s="103">
        <v>13</v>
      </c>
      <c r="R5" s="103">
        <v>14</v>
      </c>
      <c r="S5" s="103">
        <v>15</v>
      </c>
    </row>
    <row r="6" spans="1:19" customFormat="1" ht="18" customHeight="1" x14ac:dyDescent="0.3">
      <c r="A6" s="104"/>
      <c r="B6" s="105" t="s">
        <v>16</v>
      </c>
      <c r="C6" s="72" t="s">
        <v>102</v>
      </c>
      <c r="D6" s="72">
        <v>79</v>
      </c>
      <c r="E6" s="55">
        <v>27</v>
      </c>
      <c r="F6" s="55">
        <v>23</v>
      </c>
      <c r="G6" s="55"/>
      <c r="H6" s="55"/>
      <c r="I6" s="55">
        <v>27</v>
      </c>
      <c r="J6" s="55">
        <v>20</v>
      </c>
      <c r="K6" s="55"/>
      <c r="L6" s="55">
        <v>7</v>
      </c>
      <c r="M6" s="55">
        <v>23</v>
      </c>
      <c r="N6" s="55"/>
      <c r="O6" s="55"/>
      <c r="P6" s="55"/>
      <c r="Q6" s="55"/>
      <c r="R6" s="55"/>
      <c r="S6" s="55"/>
    </row>
    <row r="7" spans="1:19" customFormat="1" ht="18" customHeight="1" x14ac:dyDescent="0.3">
      <c r="A7" s="81" t="s">
        <v>156</v>
      </c>
      <c r="B7" s="102" t="s">
        <v>157</v>
      </c>
      <c r="C7" s="87" t="s">
        <v>102</v>
      </c>
      <c r="D7" s="82">
        <f>+D6+1</f>
        <v>80</v>
      </c>
      <c r="E7" s="55">
        <v>2</v>
      </c>
      <c r="F7" s="55">
        <v>2</v>
      </c>
      <c r="G7" s="55"/>
      <c r="H7" s="55"/>
      <c r="I7" s="55">
        <v>2</v>
      </c>
      <c r="J7" s="55">
        <v>2</v>
      </c>
      <c r="K7" s="55"/>
      <c r="L7" s="55"/>
      <c r="M7" s="55">
        <v>2</v>
      </c>
      <c r="N7" s="55"/>
      <c r="O7" s="55"/>
      <c r="P7" s="55"/>
      <c r="Q7" s="55"/>
      <c r="R7" s="55"/>
      <c r="S7" s="55"/>
    </row>
    <row r="8" spans="1:19" customFormat="1" ht="18" customHeight="1" x14ac:dyDescent="0.3">
      <c r="A8" s="106" t="s">
        <v>158</v>
      </c>
      <c r="B8" s="107" t="s">
        <v>159</v>
      </c>
      <c r="C8" s="87" t="s">
        <v>102</v>
      </c>
      <c r="D8" s="87">
        <f>+D7+1</f>
        <v>81</v>
      </c>
      <c r="E8" s="55">
        <v>1</v>
      </c>
      <c r="F8" s="55">
        <v>1</v>
      </c>
      <c r="G8" s="55"/>
      <c r="H8" s="55"/>
      <c r="I8" s="55">
        <v>1</v>
      </c>
      <c r="J8" s="55">
        <v>1</v>
      </c>
      <c r="K8" s="55"/>
      <c r="L8" s="55"/>
      <c r="M8" s="55">
        <v>1</v>
      </c>
      <c r="N8" s="55"/>
      <c r="O8" s="55"/>
      <c r="P8" s="55"/>
      <c r="Q8" s="55"/>
      <c r="R8" s="55"/>
      <c r="S8" s="55"/>
    </row>
    <row r="9" spans="1:19" customFormat="1" ht="18" customHeight="1" x14ac:dyDescent="0.3">
      <c r="A9" s="106"/>
      <c r="B9" s="108" t="s">
        <v>160</v>
      </c>
      <c r="C9" s="87"/>
      <c r="D9" s="87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</row>
    <row r="10" spans="1:19" customFormat="1" ht="18" customHeight="1" x14ac:dyDescent="0.3">
      <c r="A10" s="106"/>
      <c r="B10" s="107" t="s">
        <v>161</v>
      </c>
      <c r="C10" s="87" t="s">
        <v>102</v>
      </c>
      <c r="D10" s="87">
        <f>+D8+1</f>
        <v>82</v>
      </c>
      <c r="E10" s="55"/>
      <c r="F10" s="88"/>
      <c r="G10" s="88"/>
      <c r="H10" s="88"/>
      <c r="I10" s="88"/>
      <c r="J10" s="88"/>
      <c r="K10" s="88"/>
      <c r="L10" s="88"/>
      <c r="M10" s="88"/>
      <c r="N10" s="88"/>
      <c r="O10" s="55"/>
      <c r="P10" s="55"/>
      <c r="Q10" s="55"/>
      <c r="R10" s="55"/>
      <c r="S10" s="55"/>
    </row>
    <row r="11" spans="1:19" customFormat="1" ht="18" customHeight="1" x14ac:dyDescent="0.3">
      <c r="A11" s="86"/>
      <c r="B11" s="109" t="s">
        <v>162</v>
      </c>
      <c r="C11" s="87" t="s">
        <v>102</v>
      </c>
      <c r="D11" s="87">
        <f t="shared" ref="D11:D16" si="0">+D10+1</f>
        <v>83</v>
      </c>
      <c r="E11" s="55"/>
      <c r="F11" s="88"/>
      <c r="G11" s="88"/>
      <c r="H11" s="88"/>
      <c r="I11" s="88"/>
      <c r="J11" s="88"/>
      <c r="K11" s="88"/>
      <c r="L11" s="88"/>
      <c r="M11" s="88"/>
      <c r="N11" s="88"/>
      <c r="O11" s="55"/>
      <c r="P11" s="55"/>
      <c r="Q11" s="55"/>
      <c r="R11" s="55"/>
      <c r="S11" s="55"/>
    </row>
    <row r="12" spans="1:19" customFormat="1" ht="18" customHeight="1" x14ac:dyDescent="0.3">
      <c r="A12" s="86"/>
      <c r="B12" s="109" t="s">
        <v>163</v>
      </c>
      <c r="C12" s="87" t="s">
        <v>102</v>
      </c>
      <c r="D12" s="87">
        <f t="shared" si="0"/>
        <v>84</v>
      </c>
      <c r="E12" s="55"/>
      <c r="F12" s="88"/>
      <c r="G12" s="88"/>
      <c r="H12" s="88"/>
      <c r="I12" s="88"/>
      <c r="J12" s="88"/>
      <c r="K12" s="88"/>
      <c r="L12" s="88"/>
      <c r="M12" s="88"/>
      <c r="N12" s="88"/>
      <c r="O12" s="55"/>
      <c r="P12" s="55"/>
      <c r="Q12" s="55"/>
      <c r="R12" s="55"/>
      <c r="S12" s="55"/>
    </row>
    <row r="13" spans="1:19" customFormat="1" ht="18" customHeight="1" x14ac:dyDescent="0.3">
      <c r="A13" s="86"/>
      <c r="B13" s="109" t="s">
        <v>164</v>
      </c>
      <c r="C13" s="87" t="s">
        <v>102</v>
      </c>
      <c r="D13" s="87">
        <f t="shared" si="0"/>
        <v>85</v>
      </c>
      <c r="E13" s="55"/>
      <c r="F13" s="88"/>
      <c r="G13" s="88"/>
      <c r="H13" s="88"/>
      <c r="I13" s="88"/>
      <c r="J13" s="88"/>
      <c r="K13" s="88"/>
      <c r="L13" s="88"/>
      <c r="M13" s="88"/>
      <c r="N13" s="88"/>
      <c r="O13" s="55"/>
      <c r="P13" s="55"/>
      <c r="Q13" s="55"/>
      <c r="R13" s="55"/>
      <c r="S13" s="55"/>
    </row>
    <row r="14" spans="1:19" customFormat="1" ht="18" customHeight="1" x14ac:dyDescent="0.3">
      <c r="A14" s="86"/>
      <c r="B14" s="109" t="s">
        <v>165</v>
      </c>
      <c r="C14" s="87" t="s">
        <v>102</v>
      </c>
      <c r="D14" s="87">
        <f t="shared" si="0"/>
        <v>86</v>
      </c>
      <c r="E14" s="55"/>
      <c r="F14" s="88"/>
      <c r="G14" s="88"/>
      <c r="H14" s="88"/>
      <c r="I14" s="88"/>
      <c r="J14" s="88"/>
      <c r="K14" s="88"/>
      <c r="L14" s="88"/>
      <c r="M14" s="88"/>
      <c r="N14" s="88"/>
      <c r="O14" s="55"/>
      <c r="P14" s="55"/>
      <c r="Q14" s="55"/>
      <c r="R14" s="55"/>
      <c r="S14" s="55"/>
    </row>
    <row r="15" spans="1:19" customFormat="1" ht="18" customHeight="1" x14ac:dyDescent="0.3">
      <c r="A15" s="86"/>
      <c r="B15" s="109" t="s">
        <v>166</v>
      </c>
      <c r="C15" s="87" t="s">
        <v>102</v>
      </c>
      <c r="D15" s="87">
        <f t="shared" si="0"/>
        <v>87</v>
      </c>
      <c r="E15" s="55">
        <v>1</v>
      </c>
      <c r="F15" s="88">
        <v>1</v>
      </c>
      <c r="G15" s="88"/>
      <c r="H15" s="88"/>
      <c r="I15" s="88">
        <v>1</v>
      </c>
      <c r="J15" s="88">
        <v>1</v>
      </c>
      <c r="K15" s="88"/>
      <c r="L15" s="88"/>
      <c r="M15" s="88">
        <v>1</v>
      </c>
      <c r="N15" s="88"/>
      <c r="O15" s="55"/>
      <c r="P15" s="55"/>
      <c r="Q15" s="55"/>
      <c r="R15" s="55"/>
      <c r="S15" s="55"/>
    </row>
    <row r="16" spans="1:19" customFormat="1" ht="18" customHeight="1" x14ac:dyDescent="0.3">
      <c r="A16" s="106" t="s">
        <v>167</v>
      </c>
      <c r="B16" s="107" t="s">
        <v>168</v>
      </c>
      <c r="C16" s="87" t="s">
        <v>102</v>
      </c>
      <c r="D16" s="87">
        <f t="shared" si="0"/>
        <v>88</v>
      </c>
      <c r="E16" s="55">
        <v>1</v>
      </c>
      <c r="F16" s="55">
        <v>1</v>
      </c>
      <c r="G16" s="55"/>
      <c r="H16" s="55"/>
      <c r="I16" s="55">
        <v>1</v>
      </c>
      <c r="J16" s="55">
        <v>1</v>
      </c>
      <c r="K16" s="55"/>
      <c r="L16" s="55"/>
      <c r="M16" s="55">
        <v>1</v>
      </c>
      <c r="N16" s="55"/>
      <c r="O16" s="55"/>
      <c r="P16" s="55"/>
      <c r="Q16" s="55"/>
      <c r="R16" s="55"/>
      <c r="S16" s="55"/>
    </row>
    <row r="17" spans="1:19" customFormat="1" ht="18" customHeight="1" x14ac:dyDescent="0.3">
      <c r="A17" s="106"/>
      <c r="B17" s="110" t="s">
        <v>28</v>
      </c>
      <c r="C17" s="87"/>
      <c r="D17" s="87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18" spans="1:19" customFormat="1" ht="30.6" customHeight="1" x14ac:dyDescent="0.3">
      <c r="A18" s="106"/>
      <c r="B18" s="108" t="s">
        <v>29</v>
      </c>
      <c r="C18" s="87" t="s">
        <v>102</v>
      </c>
      <c r="D18" s="87">
        <f>+D16+1</f>
        <v>89</v>
      </c>
      <c r="E18" s="55">
        <v>1</v>
      </c>
      <c r="F18" s="55">
        <v>1</v>
      </c>
      <c r="G18" s="55"/>
      <c r="H18" s="55"/>
      <c r="I18" s="55">
        <v>1</v>
      </c>
      <c r="J18" s="55">
        <v>1</v>
      </c>
      <c r="K18" s="55"/>
      <c r="L18" s="55"/>
      <c r="M18" s="55">
        <v>1</v>
      </c>
      <c r="N18" s="55"/>
      <c r="O18" s="55"/>
      <c r="P18" s="55"/>
      <c r="Q18" s="55"/>
      <c r="R18" s="55"/>
      <c r="S18" s="55"/>
    </row>
    <row r="19" spans="1:19" customFormat="1" ht="18" customHeight="1" x14ac:dyDescent="0.3">
      <c r="A19" s="106"/>
      <c r="B19" s="108" t="s">
        <v>103</v>
      </c>
      <c r="C19" s="87" t="s">
        <v>102</v>
      </c>
      <c r="D19" s="87">
        <f>+D18+1</f>
        <v>90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</row>
    <row r="20" spans="1:19" customFormat="1" ht="18" customHeight="1" x14ac:dyDescent="0.3">
      <c r="A20" s="106"/>
      <c r="B20" s="108" t="s">
        <v>160</v>
      </c>
      <c r="C20" s="87"/>
      <c r="D20" s="87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</row>
    <row r="21" spans="1:19" customFormat="1" ht="18" customHeight="1" x14ac:dyDescent="0.3">
      <c r="A21" s="86"/>
      <c r="B21" s="107" t="s">
        <v>161</v>
      </c>
      <c r="C21" s="87" t="s">
        <v>102</v>
      </c>
      <c r="D21" s="87">
        <f>+D19+1</f>
        <v>91</v>
      </c>
      <c r="E21" s="55"/>
      <c r="F21" s="88"/>
      <c r="G21" s="88"/>
      <c r="H21" s="88"/>
      <c r="I21" s="88"/>
      <c r="J21" s="88"/>
      <c r="K21" s="88"/>
      <c r="L21" s="88"/>
      <c r="M21" s="88"/>
      <c r="N21" s="88"/>
      <c r="O21" s="55"/>
      <c r="P21" s="55"/>
      <c r="Q21" s="55"/>
      <c r="R21" s="55"/>
      <c r="S21" s="55"/>
    </row>
    <row r="22" spans="1:19" customFormat="1" ht="18" customHeight="1" x14ac:dyDescent="0.3">
      <c r="A22" s="86"/>
      <c r="B22" s="109" t="s">
        <v>162</v>
      </c>
      <c r="C22" s="87" t="s">
        <v>102</v>
      </c>
      <c r="D22" s="87">
        <f t="shared" ref="D22:D27" si="1">+D21+1</f>
        <v>92</v>
      </c>
      <c r="E22" s="55"/>
      <c r="F22" s="88"/>
      <c r="G22" s="88"/>
      <c r="H22" s="88"/>
      <c r="I22" s="88"/>
      <c r="J22" s="88"/>
      <c r="K22" s="88"/>
      <c r="L22" s="88"/>
      <c r="M22" s="88"/>
      <c r="N22" s="88"/>
      <c r="O22" s="55"/>
      <c r="P22" s="55"/>
      <c r="Q22" s="55"/>
      <c r="R22" s="55"/>
      <c r="S22" s="55"/>
    </row>
    <row r="23" spans="1:19" customFormat="1" ht="18" customHeight="1" x14ac:dyDescent="0.3">
      <c r="A23" s="86"/>
      <c r="B23" s="109" t="s">
        <v>163</v>
      </c>
      <c r="C23" s="87" t="s">
        <v>102</v>
      </c>
      <c r="D23" s="87">
        <f t="shared" si="1"/>
        <v>93</v>
      </c>
      <c r="E23" s="55">
        <v>1</v>
      </c>
      <c r="F23" s="88">
        <v>1</v>
      </c>
      <c r="G23" s="88"/>
      <c r="H23" s="88"/>
      <c r="I23" s="88">
        <v>1</v>
      </c>
      <c r="J23" s="88">
        <v>1</v>
      </c>
      <c r="K23" s="88"/>
      <c r="L23" s="88"/>
      <c r="M23" s="88">
        <v>1</v>
      </c>
      <c r="N23" s="88"/>
      <c r="O23" s="55"/>
      <c r="P23" s="55"/>
      <c r="Q23" s="55"/>
      <c r="R23" s="55"/>
      <c r="S23" s="55"/>
    </row>
    <row r="24" spans="1:19" customFormat="1" ht="18" customHeight="1" x14ac:dyDescent="0.3">
      <c r="A24" s="86"/>
      <c r="B24" s="109" t="s">
        <v>164</v>
      </c>
      <c r="C24" s="87" t="s">
        <v>102</v>
      </c>
      <c r="D24" s="87">
        <f t="shared" si="1"/>
        <v>94</v>
      </c>
      <c r="E24" s="55"/>
      <c r="F24" s="88"/>
      <c r="G24" s="88"/>
      <c r="H24" s="88"/>
      <c r="I24" s="88"/>
      <c r="J24" s="88"/>
      <c r="K24" s="88"/>
      <c r="L24" s="88"/>
      <c r="M24" s="88"/>
      <c r="N24" s="88"/>
      <c r="O24" s="55"/>
      <c r="P24" s="55"/>
      <c r="Q24" s="55"/>
      <c r="R24" s="55"/>
      <c r="S24" s="55"/>
    </row>
    <row r="25" spans="1:19" customFormat="1" ht="18" customHeight="1" x14ac:dyDescent="0.3">
      <c r="A25" s="86"/>
      <c r="B25" s="109" t="s">
        <v>165</v>
      </c>
      <c r="C25" s="87" t="s">
        <v>102</v>
      </c>
      <c r="D25" s="87">
        <f t="shared" si="1"/>
        <v>95</v>
      </c>
      <c r="E25" s="55"/>
      <c r="F25" s="88"/>
      <c r="G25" s="88"/>
      <c r="H25" s="88"/>
      <c r="I25" s="88"/>
      <c r="J25" s="88"/>
      <c r="K25" s="88"/>
      <c r="L25" s="88"/>
      <c r="M25" s="88"/>
      <c r="N25" s="88"/>
      <c r="O25" s="55"/>
      <c r="P25" s="55"/>
      <c r="Q25" s="55"/>
      <c r="R25" s="55"/>
      <c r="S25" s="55"/>
    </row>
    <row r="26" spans="1:19" customFormat="1" ht="18" customHeight="1" x14ac:dyDescent="0.3">
      <c r="A26" s="86"/>
      <c r="B26" s="109" t="s">
        <v>166</v>
      </c>
      <c r="C26" s="87" t="s">
        <v>102</v>
      </c>
      <c r="D26" s="87">
        <f t="shared" si="1"/>
        <v>96</v>
      </c>
      <c r="E26" s="55"/>
      <c r="F26" s="88"/>
      <c r="G26" s="88"/>
      <c r="H26" s="88"/>
      <c r="I26" s="88"/>
      <c r="J26" s="88"/>
      <c r="K26" s="88"/>
      <c r="L26" s="88"/>
      <c r="M26" s="88"/>
      <c r="N26" s="88"/>
      <c r="O26" s="55"/>
      <c r="P26" s="55"/>
      <c r="Q26" s="55"/>
      <c r="R26" s="55"/>
      <c r="S26" s="55"/>
    </row>
    <row r="27" spans="1:19" customFormat="1" ht="18" customHeight="1" x14ac:dyDescent="0.3">
      <c r="A27" s="86" t="s">
        <v>169</v>
      </c>
      <c r="B27" s="111" t="s">
        <v>170</v>
      </c>
      <c r="C27" s="87" t="s">
        <v>102</v>
      </c>
      <c r="D27" s="87">
        <f t="shared" si="1"/>
        <v>97</v>
      </c>
      <c r="E27" s="55">
        <v>23</v>
      </c>
      <c r="F27" s="55">
        <v>19</v>
      </c>
      <c r="G27" s="55"/>
      <c r="H27" s="55"/>
      <c r="I27" s="55">
        <v>23</v>
      </c>
      <c r="J27" s="55">
        <v>18</v>
      </c>
      <c r="K27" s="55"/>
      <c r="L27" s="55">
        <v>5</v>
      </c>
      <c r="M27" s="55">
        <v>19</v>
      </c>
      <c r="N27" s="55"/>
      <c r="O27" s="55"/>
      <c r="P27" s="55"/>
      <c r="Q27" s="55"/>
      <c r="R27" s="55"/>
      <c r="S27" s="55"/>
    </row>
    <row r="28" spans="1:19" customFormat="1" ht="18" customHeight="1" x14ac:dyDescent="0.3">
      <c r="A28" s="89"/>
      <c r="B28" s="108" t="s">
        <v>160</v>
      </c>
      <c r="C28" s="87"/>
      <c r="D28" s="87"/>
      <c r="E28" s="55">
        <v>23</v>
      </c>
      <c r="F28" s="55">
        <v>19</v>
      </c>
      <c r="G28" s="55"/>
      <c r="H28" s="55"/>
      <c r="I28" s="55">
        <v>23</v>
      </c>
      <c r="J28" s="55">
        <v>18</v>
      </c>
      <c r="K28" s="55"/>
      <c r="L28" s="55">
        <v>5</v>
      </c>
      <c r="M28" s="55">
        <v>19</v>
      </c>
      <c r="N28" s="55"/>
      <c r="O28" s="55"/>
      <c r="P28" s="55"/>
      <c r="Q28" s="55"/>
      <c r="R28" s="55"/>
      <c r="S28" s="55"/>
    </row>
    <row r="29" spans="1:19" customFormat="1" ht="18" customHeight="1" x14ac:dyDescent="0.3">
      <c r="A29" s="106"/>
      <c r="B29" s="107" t="s">
        <v>161</v>
      </c>
      <c r="C29" s="87" t="s">
        <v>102</v>
      </c>
      <c r="D29" s="87">
        <f>+D27+1</f>
        <v>98</v>
      </c>
      <c r="E29" s="55"/>
      <c r="F29" s="88"/>
      <c r="G29" s="88"/>
      <c r="H29" s="88"/>
      <c r="I29" s="88"/>
      <c r="J29" s="88"/>
      <c r="K29" s="88"/>
      <c r="L29" s="88"/>
      <c r="M29" s="88"/>
      <c r="N29" s="88"/>
      <c r="O29" s="55"/>
      <c r="P29" s="55"/>
      <c r="Q29" s="55"/>
      <c r="R29" s="55"/>
      <c r="S29" s="55"/>
    </row>
    <row r="30" spans="1:19" customFormat="1" ht="18" customHeight="1" x14ac:dyDescent="0.3">
      <c r="A30" s="106"/>
      <c r="B30" s="109" t="s">
        <v>162</v>
      </c>
      <c r="C30" s="87" t="s">
        <v>102</v>
      </c>
      <c r="D30" s="87">
        <f>+D29+1</f>
        <v>99</v>
      </c>
      <c r="E30" s="55">
        <v>9</v>
      </c>
      <c r="F30" s="88">
        <v>7</v>
      </c>
      <c r="G30" s="88"/>
      <c r="H30" s="88"/>
      <c r="I30" s="88">
        <v>9</v>
      </c>
      <c r="J30" s="88">
        <v>8</v>
      </c>
      <c r="K30" s="88"/>
      <c r="L30" s="88">
        <v>1</v>
      </c>
      <c r="M30" s="88">
        <v>7</v>
      </c>
      <c r="N30" s="88"/>
      <c r="O30" s="55"/>
      <c r="P30" s="55"/>
      <c r="Q30" s="55"/>
      <c r="R30" s="55"/>
      <c r="S30" s="55"/>
    </row>
    <row r="31" spans="1:19" customFormat="1" ht="18" customHeight="1" x14ac:dyDescent="0.3">
      <c r="A31" s="87"/>
      <c r="B31" s="109" t="s">
        <v>163</v>
      </c>
      <c r="C31" s="87" t="s">
        <v>102</v>
      </c>
      <c r="D31" s="87">
        <f>+D30+1</f>
        <v>100</v>
      </c>
      <c r="E31" s="55">
        <v>8</v>
      </c>
      <c r="F31" s="88">
        <v>6</v>
      </c>
      <c r="G31" s="88"/>
      <c r="H31" s="88"/>
      <c r="I31" s="88">
        <v>8</v>
      </c>
      <c r="J31" s="88">
        <v>8</v>
      </c>
      <c r="K31" s="88"/>
      <c r="L31" s="88"/>
      <c r="M31" s="88">
        <v>6</v>
      </c>
      <c r="N31" s="88"/>
      <c r="O31" s="55"/>
      <c r="P31" s="55"/>
      <c r="Q31" s="55"/>
      <c r="R31" s="55"/>
      <c r="S31" s="55"/>
    </row>
    <row r="32" spans="1:19" customFormat="1" ht="18" customHeight="1" x14ac:dyDescent="0.3">
      <c r="A32" s="87"/>
      <c r="B32" s="109" t="s">
        <v>164</v>
      </c>
      <c r="C32" s="87" t="s">
        <v>102</v>
      </c>
      <c r="D32" s="87">
        <f>+D31+1</f>
        <v>101</v>
      </c>
      <c r="E32" s="55"/>
      <c r="F32" s="88"/>
      <c r="G32" s="88"/>
      <c r="H32" s="88"/>
      <c r="I32" s="88"/>
      <c r="J32" s="88"/>
      <c r="K32" s="88"/>
      <c r="L32" s="88"/>
      <c r="M32" s="88"/>
      <c r="N32" s="88"/>
      <c r="O32" s="55"/>
      <c r="P32" s="55"/>
      <c r="Q32" s="55"/>
      <c r="R32" s="55"/>
      <c r="S32" s="55"/>
    </row>
    <row r="33" spans="1:19" customFormat="1" ht="18" customHeight="1" x14ac:dyDescent="0.3">
      <c r="A33" s="87"/>
      <c r="B33" s="109" t="s">
        <v>165</v>
      </c>
      <c r="C33" s="87" t="s">
        <v>102</v>
      </c>
      <c r="D33" s="87">
        <f>+D32+1</f>
        <v>102</v>
      </c>
      <c r="E33" s="55"/>
      <c r="F33" s="88"/>
      <c r="G33" s="88"/>
      <c r="H33" s="88"/>
      <c r="I33" s="88"/>
      <c r="J33" s="88"/>
      <c r="K33" s="88"/>
      <c r="L33" s="88"/>
      <c r="M33" s="88"/>
      <c r="N33" s="88"/>
      <c r="O33" s="55"/>
      <c r="P33" s="55"/>
      <c r="Q33" s="55"/>
      <c r="R33" s="55"/>
      <c r="S33" s="55"/>
    </row>
    <row r="34" spans="1:19" customFormat="1" ht="18" customHeight="1" x14ac:dyDescent="0.3">
      <c r="A34" s="106"/>
      <c r="B34" s="109" t="s">
        <v>166</v>
      </c>
      <c r="C34" s="87" t="s">
        <v>102</v>
      </c>
      <c r="D34" s="87">
        <f>+D33+1</f>
        <v>103</v>
      </c>
      <c r="E34" s="55">
        <v>6</v>
      </c>
      <c r="F34" s="88">
        <v>6</v>
      </c>
      <c r="G34" s="88"/>
      <c r="H34" s="88"/>
      <c r="I34" s="88">
        <v>6</v>
      </c>
      <c r="J34" s="88">
        <v>2</v>
      </c>
      <c r="K34" s="88"/>
      <c r="L34" s="88">
        <v>4</v>
      </c>
      <c r="M34" s="88">
        <v>6</v>
      </c>
      <c r="N34" s="88"/>
      <c r="O34" s="55"/>
      <c r="P34" s="55"/>
      <c r="Q34" s="55"/>
      <c r="R34" s="55"/>
      <c r="S34" s="55"/>
    </row>
    <row r="35" spans="1:19" customFormat="1" ht="18" customHeight="1" x14ac:dyDescent="0.3">
      <c r="A35" s="106"/>
      <c r="B35" s="112" t="s">
        <v>171</v>
      </c>
      <c r="C35" s="84"/>
      <c r="D35" s="84"/>
      <c r="E35" s="55">
        <v>23</v>
      </c>
      <c r="F35" s="88">
        <v>19</v>
      </c>
      <c r="G35" s="88"/>
      <c r="H35" s="88"/>
      <c r="I35" s="88">
        <v>23</v>
      </c>
      <c r="J35" s="88">
        <v>18</v>
      </c>
      <c r="K35" s="88"/>
      <c r="L35" s="88">
        <v>5</v>
      </c>
      <c r="M35" s="88">
        <v>19</v>
      </c>
      <c r="N35" s="88"/>
      <c r="O35" s="55"/>
      <c r="P35" s="55"/>
      <c r="Q35" s="55"/>
      <c r="R35" s="55"/>
      <c r="S35" s="55"/>
    </row>
    <row r="36" spans="1:19" customFormat="1" ht="18" customHeight="1" x14ac:dyDescent="0.3">
      <c r="A36" s="106"/>
      <c r="B36" s="32" t="s">
        <v>172</v>
      </c>
      <c r="C36" s="84" t="s">
        <v>102</v>
      </c>
      <c r="D36" s="87">
        <f>+D34+1</f>
        <v>104</v>
      </c>
      <c r="E36" s="55">
        <v>5</v>
      </c>
      <c r="F36" s="88">
        <v>5</v>
      </c>
      <c r="G36" s="88"/>
      <c r="H36" s="88"/>
      <c r="I36" s="88">
        <v>5</v>
      </c>
      <c r="J36" s="88">
        <v>1</v>
      </c>
      <c r="K36" s="88"/>
      <c r="L36" s="88">
        <v>4</v>
      </c>
      <c r="M36" s="88">
        <v>5</v>
      </c>
      <c r="N36" s="88"/>
      <c r="O36" s="55"/>
      <c r="P36" s="55"/>
      <c r="Q36" s="55"/>
      <c r="R36" s="55"/>
      <c r="S36" s="55"/>
    </row>
    <row r="37" spans="1:19" customFormat="1" ht="18" customHeight="1" x14ac:dyDescent="0.3">
      <c r="A37" s="106"/>
      <c r="B37" s="32" t="s">
        <v>173</v>
      </c>
      <c r="C37" s="84" t="s">
        <v>102</v>
      </c>
      <c r="D37" s="87">
        <f t="shared" ref="D37:D43" si="2">+D36+1</f>
        <v>105</v>
      </c>
      <c r="E37" s="55">
        <v>11</v>
      </c>
      <c r="F37" s="88">
        <v>9</v>
      </c>
      <c r="G37" s="88"/>
      <c r="H37" s="88"/>
      <c r="I37" s="88">
        <v>11</v>
      </c>
      <c r="J37" s="88">
        <v>10</v>
      </c>
      <c r="K37" s="88"/>
      <c r="L37" s="88">
        <v>1</v>
      </c>
      <c r="M37" s="88">
        <v>9</v>
      </c>
      <c r="N37" s="88"/>
      <c r="O37" s="55"/>
      <c r="P37" s="55"/>
      <c r="Q37" s="55"/>
      <c r="R37" s="55"/>
      <c r="S37" s="55"/>
    </row>
    <row r="38" spans="1:19" customFormat="1" ht="18" customHeight="1" x14ac:dyDescent="0.3">
      <c r="A38" s="106"/>
      <c r="B38" s="32" t="s">
        <v>174</v>
      </c>
      <c r="C38" s="84" t="s">
        <v>102</v>
      </c>
      <c r="D38" s="87">
        <f t="shared" si="2"/>
        <v>106</v>
      </c>
      <c r="E38" s="55">
        <v>7</v>
      </c>
      <c r="F38" s="88">
        <v>5</v>
      </c>
      <c r="G38" s="88"/>
      <c r="H38" s="88"/>
      <c r="I38" s="88">
        <v>7</v>
      </c>
      <c r="J38" s="88">
        <v>7</v>
      </c>
      <c r="K38" s="88"/>
      <c r="L38" s="88"/>
      <c r="M38" s="88">
        <v>5</v>
      </c>
      <c r="N38" s="88"/>
      <c r="O38" s="55"/>
      <c r="P38" s="55"/>
      <c r="Q38" s="55"/>
      <c r="R38" s="55"/>
      <c r="S38" s="55"/>
    </row>
    <row r="39" spans="1:19" customFormat="1" ht="18" customHeight="1" x14ac:dyDescent="0.3">
      <c r="A39" s="106"/>
      <c r="B39" s="32" t="s">
        <v>175</v>
      </c>
      <c r="C39" s="84" t="s">
        <v>102</v>
      </c>
      <c r="D39" s="87">
        <f t="shared" si="2"/>
        <v>107</v>
      </c>
      <c r="E39" s="55"/>
      <c r="F39" s="88"/>
      <c r="G39" s="88"/>
      <c r="H39" s="88"/>
      <c r="I39" s="88"/>
      <c r="J39" s="88"/>
      <c r="K39" s="88"/>
      <c r="L39" s="88"/>
      <c r="M39" s="88"/>
      <c r="N39" s="88"/>
      <c r="O39" s="55"/>
      <c r="P39" s="55"/>
      <c r="Q39" s="55"/>
      <c r="R39" s="55"/>
      <c r="S39" s="55"/>
    </row>
    <row r="40" spans="1:19" customFormat="1" ht="18" customHeight="1" x14ac:dyDescent="0.3">
      <c r="A40" s="106"/>
      <c r="B40" s="32" t="s">
        <v>176</v>
      </c>
      <c r="C40" s="84" t="s">
        <v>102</v>
      </c>
      <c r="D40" s="87">
        <f t="shared" si="2"/>
        <v>108</v>
      </c>
      <c r="E40" s="55"/>
      <c r="F40" s="88"/>
      <c r="G40" s="88"/>
      <c r="H40" s="88"/>
      <c r="I40" s="88"/>
      <c r="J40" s="88"/>
      <c r="K40" s="88"/>
      <c r="L40" s="88"/>
      <c r="M40" s="88"/>
      <c r="N40" s="88"/>
      <c r="O40" s="55"/>
      <c r="P40" s="55"/>
      <c r="Q40" s="55"/>
      <c r="R40" s="55"/>
      <c r="S40" s="55"/>
    </row>
    <row r="41" spans="1:19" customFormat="1" ht="18" customHeight="1" x14ac:dyDescent="0.3">
      <c r="A41" s="106"/>
      <c r="B41" s="32" t="s">
        <v>177</v>
      </c>
      <c r="C41" s="84" t="s">
        <v>102</v>
      </c>
      <c r="D41" s="87">
        <f t="shared" si="2"/>
        <v>109</v>
      </c>
      <c r="E41" s="55"/>
      <c r="F41" s="88"/>
      <c r="G41" s="88"/>
      <c r="H41" s="88"/>
      <c r="I41" s="88"/>
      <c r="J41" s="88"/>
      <c r="K41" s="88"/>
      <c r="L41" s="88"/>
      <c r="M41" s="88"/>
      <c r="N41" s="88"/>
      <c r="O41" s="55"/>
      <c r="P41" s="55"/>
      <c r="Q41" s="55"/>
      <c r="R41" s="55"/>
      <c r="S41" s="55"/>
    </row>
    <row r="42" spans="1:19" customFormat="1" ht="32.25" customHeight="1" x14ac:dyDescent="0.3">
      <c r="A42" s="86" t="s">
        <v>178</v>
      </c>
      <c r="B42" s="111" t="s">
        <v>179</v>
      </c>
      <c r="C42" s="87" t="s">
        <v>102</v>
      </c>
      <c r="D42" s="87">
        <f t="shared" si="2"/>
        <v>110</v>
      </c>
      <c r="E42" s="55"/>
      <c r="F42" s="88"/>
      <c r="G42" s="88"/>
      <c r="H42" s="88"/>
      <c r="I42" s="88"/>
      <c r="J42" s="88"/>
      <c r="K42" s="88"/>
      <c r="L42" s="88"/>
      <c r="M42" s="88"/>
      <c r="N42" s="88"/>
      <c r="O42" s="55"/>
      <c r="P42" s="55"/>
      <c r="Q42" s="55"/>
      <c r="R42" s="55"/>
      <c r="S42" s="55"/>
    </row>
    <row r="43" spans="1:19" customFormat="1" ht="18" customHeight="1" x14ac:dyDescent="0.3">
      <c r="A43" s="86" t="s">
        <v>180</v>
      </c>
      <c r="B43" s="111" t="s">
        <v>181</v>
      </c>
      <c r="C43" s="87" t="s">
        <v>102</v>
      </c>
      <c r="D43" s="87">
        <f t="shared" si="2"/>
        <v>111</v>
      </c>
      <c r="E43" s="55">
        <v>2</v>
      </c>
      <c r="F43" s="55">
        <v>2</v>
      </c>
      <c r="G43" s="55"/>
      <c r="H43" s="55"/>
      <c r="I43" s="55">
        <v>2</v>
      </c>
      <c r="J43" s="55"/>
      <c r="K43" s="55"/>
      <c r="L43" s="55">
        <v>2</v>
      </c>
      <c r="M43" s="55">
        <v>2</v>
      </c>
      <c r="N43" s="55"/>
      <c r="O43" s="55"/>
      <c r="P43" s="55"/>
      <c r="Q43" s="55"/>
      <c r="R43" s="55"/>
      <c r="S43" s="55"/>
    </row>
    <row r="44" spans="1:19" customFormat="1" ht="18" customHeight="1" x14ac:dyDescent="0.3">
      <c r="A44" s="89"/>
      <c r="B44" s="108" t="s">
        <v>80</v>
      </c>
      <c r="C44" s="87"/>
      <c r="D44" s="87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</row>
    <row r="45" spans="1:19" customFormat="1" ht="18" customHeight="1" x14ac:dyDescent="0.3">
      <c r="A45" s="106"/>
      <c r="B45" s="107" t="s">
        <v>182</v>
      </c>
      <c r="C45" s="87" t="s">
        <v>102</v>
      </c>
      <c r="D45" s="87">
        <f>+D43+1</f>
        <v>112</v>
      </c>
      <c r="E45" s="55"/>
      <c r="F45" s="88"/>
      <c r="G45" s="88"/>
      <c r="H45" s="88"/>
      <c r="I45" s="88"/>
      <c r="J45" s="88"/>
      <c r="K45" s="88"/>
      <c r="L45" s="88"/>
      <c r="M45" s="88"/>
      <c r="N45" s="88"/>
      <c r="O45" s="55"/>
      <c r="P45" s="55"/>
      <c r="Q45" s="55"/>
      <c r="R45" s="55"/>
      <c r="S45" s="55"/>
    </row>
    <row r="46" spans="1:19" customFormat="1" ht="18" customHeight="1" x14ac:dyDescent="0.3">
      <c r="A46" s="106"/>
      <c r="B46" s="107" t="s">
        <v>183</v>
      </c>
      <c r="C46" s="87" t="s">
        <v>102</v>
      </c>
      <c r="D46" s="87">
        <f t="shared" ref="D46:D53" si="3">+D45+1</f>
        <v>113</v>
      </c>
      <c r="E46" s="55"/>
      <c r="F46" s="88"/>
      <c r="G46" s="88"/>
      <c r="H46" s="88"/>
      <c r="I46" s="88"/>
      <c r="J46" s="88"/>
      <c r="K46" s="88"/>
      <c r="L46" s="88"/>
      <c r="M46" s="88"/>
      <c r="N46" s="88"/>
      <c r="O46" s="55"/>
      <c r="P46" s="55"/>
      <c r="Q46" s="55"/>
      <c r="R46" s="55"/>
      <c r="S46" s="55"/>
    </row>
    <row r="47" spans="1:19" customFormat="1" ht="18" customHeight="1" x14ac:dyDescent="0.3">
      <c r="A47" s="106"/>
      <c r="B47" s="107" t="s">
        <v>184</v>
      </c>
      <c r="C47" s="87" t="s">
        <v>102</v>
      </c>
      <c r="D47" s="87">
        <f t="shared" si="3"/>
        <v>114</v>
      </c>
      <c r="E47" s="55"/>
      <c r="F47" s="88"/>
      <c r="G47" s="88"/>
      <c r="H47" s="88"/>
      <c r="I47" s="88"/>
      <c r="J47" s="88"/>
      <c r="K47" s="88"/>
      <c r="L47" s="88"/>
      <c r="M47" s="88"/>
      <c r="N47" s="88"/>
      <c r="O47" s="55"/>
      <c r="P47" s="55"/>
      <c r="Q47" s="55"/>
      <c r="R47" s="55"/>
      <c r="S47" s="55"/>
    </row>
    <row r="48" spans="1:19" customFormat="1" ht="18" customHeight="1" x14ac:dyDescent="0.3">
      <c r="A48" s="106"/>
      <c r="B48" s="107" t="s">
        <v>185</v>
      </c>
      <c r="C48" s="87" t="s">
        <v>102</v>
      </c>
      <c r="D48" s="87">
        <f t="shared" si="3"/>
        <v>115</v>
      </c>
      <c r="E48" s="55"/>
      <c r="F48" s="88"/>
      <c r="G48" s="88"/>
      <c r="H48" s="88"/>
      <c r="I48" s="88"/>
      <c r="J48" s="88"/>
      <c r="K48" s="88"/>
      <c r="L48" s="88"/>
      <c r="M48" s="88"/>
      <c r="N48" s="88"/>
      <c r="O48" s="55"/>
      <c r="P48" s="55"/>
      <c r="Q48" s="55"/>
      <c r="R48" s="55"/>
      <c r="S48" s="55"/>
    </row>
    <row r="49" spans="1:19" customFormat="1" ht="18" customHeight="1" x14ac:dyDescent="0.3">
      <c r="A49" s="106"/>
      <c r="B49" s="107" t="s">
        <v>186</v>
      </c>
      <c r="C49" s="87" t="s">
        <v>102</v>
      </c>
      <c r="D49" s="87">
        <f t="shared" si="3"/>
        <v>116</v>
      </c>
      <c r="E49" s="55">
        <v>1</v>
      </c>
      <c r="F49" s="88">
        <v>1</v>
      </c>
      <c r="G49" s="88"/>
      <c r="H49" s="88"/>
      <c r="I49" s="88">
        <v>1</v>
      </c>
      <c r="J49" s="88"/>
      <c r="K49" s="88"/>
      <c r="L49" s="88">
        <v>1</v>
      </c>
      <c r="M49" s="88">
        <v>1</v>
      </c>
      <c r="N49" s="88"/>
      <c r="O49" s="55"/>
      <c r="P49" s="55"/>
      <c r="Q49" s="55"/>
      <c r="R49" s="55"/>
      <c r="S49" s="55"/>
    </row>
    <row r="50" spans="1:19" customFormat="1" ht="18" customHeight="1" x14ac:dyDescent="0.3">
      <c r="A50" s="106"/>
      <c r="B50" s="107" t="s">
        <v>187</v>
      </c>
      <c r="C50" s="87" t="s">
        <v>102</v>
      </c>
      <c r="D50" s="87">
        <f t="shared" si="3"/>
        <v>117</v>
      </c>
      <c r="E50" s="55"/>
      <c r="F50" s="88"/>
      <c r="G50" s="88"/>
      <c r="H50" s="88"/>
      <c r="I50" s="88"/>
      <c r="J50" s="88"/>
      <c r="K50" s="88"/>
      <c r="L50" s="88"/>
      <c r="M50" s="88"/>
      <c r="N50" s="88"/>
      <c r="O50" s="55"/>
      <c r="P50" s="55"/>
      <c r="Q50" s="55"/>
      <c r="R50" s="55"/>
      <c r="S50" s="55"/>
    </row>
    <row r="51" spans="1:19" customFormat="1" ht="28.8" customHeight="1" x14ac:dyDescent="0.3">
      <c r="A51" s="106"/>
      <c r="B51" s="107" t="s">
        <v>188</v>
      </c>
      <c r="C51" s="87" t="s">
        <v>102</v>
      </c>
      <c r="D51" s="87">
        <f t="shared" si="3"/>
        <v>118</v>
      </c>
      <c r="E51" s="55"/>
      <c r="F51" s="88"/>
      <c r="G51" s="88"/>
      <c r="H51" s="88"/>
      <c r="I51" s="88"/>
      <c r="J51" s="88"/>
      <c r="K51" s="88"/>
      <c r="L51" s="88"/>
      <c r="M51" s="88"/>
      <c r="N51" s="88"/>
      <c r="O51" s="55"/>
      <c r="P51" s="55"/>
      <c r="Q51" s="55"/>
      <c r="R51" s="55"/>
      <c r="S51" s="55"/>
    </row>
    <row r="52" spans="1:19" customFormat="1" ht="18" customHeight="1" x14ac:dyDescent="0.3">
      <c r="A52" s="113"/>
      <c r="B52" s="114" t="s">
        <v>189</v>
      </c>
      <c r="C52" s="87" t="s">
        <v>102</v>
      </c>
      <c r="D52" s="87">
        <f t="shared" si="3"/>
        <v>119</v>
      </c>
      <c r="E52" s="55"/>
      <c r="F52" s="88"/>
      <c r="G52" s="88"/>
      <c r="H52" s="88"/>
      <c r="I52" s="88"/>
      <c r="J52" s="88"/>
      <c r="K52" s="88"/>
      <c r="L52" s="88"/>
      <c r="M52" s="88"/>
      <c r="N52" s="88"/>
      <c r="O52" s="55"/>
      <c r="P52" s="55"/>
      <c r="Q52" s="55"/>
      <c r="R52" s="55"/>
      <c r="S52" s="55"/>
    </row>
    <row r="53" spans="1:19" customFormat="1" ht="18" customHeight="1" x14ac:dyDescent="0.3">
      <c r="A53" s="115"/>
      <c r="B53" s="116" t="s">
        <v>190</v>
      </c>
      <c r="C53" s="75" t="s">
        <v>102</v>
      </c>
      <c r="D53" s="75">
        <f t="shared" si="3"/>
        <v>120</v>
      </c>
      <c r="E53" s="55">
        <v>1</v>
      </c>
      <c r="F53" s="88">
        <v>1</v>
      </c>
      <c r="G53" s="88"/>
      <c r="H53" s="88"/>
      <c r="I53" s="88">
        <v>1</v>
      </c>
      <c r="J53" s="88"/>
      <c r="K53" s="88"/>
      <c r="L53" s="88">
        <v>1</v>
      </c>
      <c r="M53" s="88">
        <v>1</v>
      </c>
      <c r="N53" s="88"/>
      <c r="O53" s="55"/>
      <c r="P53" s="55"/>
      <c r="Q53" s="55"/>
      <c r="R53" s="55"/>
      <c r="S53" s="55"/>
    </row>
    <row r="54" spans="1:19" hidden="1" x14ac:dyDescent="0.3">
      <c r="A54" s="117" t="s">
        <v>191</v>
      </c>
      <c r="B54" s="117"/>
      <c r="C54" s="117"/>
      <c r="D54" s="117"/>
      <c r="E54" s="117"/>
      <c r="F54" s="117"/>
      <c r="G54" s="117"/>
      <c r="H54" s="117"/>
      <c r="I54" s="117"/>
      <c r="J54" s="117"/>
      <c r="K54" s="92"/>
      <c r="L54" s="92"/>
      <c r="M54" s="92"/>
      <c r="N54" s="92"/>
      <c r="O54" s="92"/>
      <c r="P54" s="92"/>
      <c r="Q54" s="92"/>
      <c r="R54" s="92"/>
      <c r="S54" s="92"/>
    </row>
    <row r="55" spans="1:19" hidden="1" x14ac:dyDescent="0.3">
      <c r="A55" s="117"/>
      <c r="B55" s="117" t="s">
        <v>192</v>
      </c>
      <c r="C55" s="117"/>
      <c r="D55" s="117"/>
      <c r="E55" s="117"/>
      <c r="F55" s="117"/>
      <c r="G55" s="117"/>
      <c r="H55" s="117"/>
      <c r="I55" s="117"/>
      <c r="J55" s="117"/>
      <c r="K55" s="92"/>
      <c r="L55" s="92"/>
      <c r="M55" s="92"/>
      <c r="N55" s="92"/>
      <c r="O55" s="92"/>
      <c r="P55" s="92"/>
      <c r="Q55" s="92"/>
      <c r="R55" s="92"/>
      <c r="S55" s="92"/>
    </row>
    <row r="56" spans="1:19" hidden="1" x14ac:dyDescent="0.3">
      <c r="A56" s="117"/>
      <c r="B56" s="117" t="s">
        <v>193</v>
      </c>
      <c r="C56" s="117"/>
      <c r="D56" s="117"/>
      <c r="E56" s="117"/>
      <c r="F56" s="117"/>
      <c r="G56" s="117"/>
      <c r="H56" s="117"/>
      <c r="I56" s="117"/>
      <c r="J56" s="117"/>
      <c r="K56" s="92"/>
      <c r="L56" s="92"/>
      <c r="M56" s="92"/>
      <c r="N56" s="92"/>
      <c r="O56" s="92"/>
      <c r="P56" s="92"/>
      <c r="Q56" s="92"/>
      <c r="R56" s="92"/>
      <c r="S56" s="92"/>
    </row>
    <row r="57" spans="1:19" hidden="1" x14ac:dyDescent="0.3">
      <c r="A57" s="118"/>
      <c r="B57" s="118"/>
      <c r="C57" s="118"/>
      <c r="D57" s="118"/>
      <c r="E57" s="118"/>
      <c r="F57" s="118"/>
      <c r="G57" s="118"/>
      <c r="H57" s="118"/>
      <c r="I57" s="118"/>
      <c r="J57" s="118"/>
    </row>
    <row r="58" spans="1:19" hidden="1" x14ac:dyDescent="0.3">
      <c r="A58" s="119" t="s">
        <v>194</v>
      </c>
    </row>
    <row r="59" spans="1:19" hidden="1" x14ac:dyDescent="0.3"/>
    <row r="60" spans="1:19" hidden="1" x14ac:dyDescent="0.3">
      <c r="A60" s="120"/>
      <c r="B60" s="121"/>
      <c r="C60" s="121"/>
      <c r="D60" s="121"/>
      <c r="E60" s="121"/>
      <c r="F60" s="121"/>
      <c r="G60" s="121"/>
      <c r="H60" s="121"/>
      <c r="I60" s="121"/>
      <c r="J60" s="121"/>
    </row>
    <row r="61" spans="1:19" hidden="1" x14ac:dyDescent="0.3"/>
  </sheetData>
  <mergeCells count="25">
    <mergeCell ref="R2:S2"/>
    <mergeCell ref="C1:C4"/>
    <mergeCell ref="I1:O1"/>
    <mergeCell ref="P1:S1"/>
    <mergeCell ref="E2:E4"/>
    <mergeCell ref="P2:P4"/>
    <mergeCell ref="D1:D4"/>
    <mergeCell ref="J3:K3"/>
    <mergeCell ref="L3:L4"/>
    <mergeCell ref="R3:R4"/>
    <mergeCell ref="S3:S4"/>
    <mergeCell ref="B1:B4"/>
    <mergeCell ref="A1:A4"/>
    <mergeCell ref="E1:H1"/>
    <mergeCell ref="Q2:Q4"/>
    <mergeCell ref="G2:H2"/>
    <mergeCell ref="I2:I4"/>
    <mergeCell ref="J2:L2"/>
    <mergeCell ref="M2:M4"/>
    <mergeCell ref="N2:O2"/>
    <mergeCell ref="N3:N4"/>
    <mergeCell ref="O3:O4"/>
    <mergeCell ref="G3:G4"/>
    <mergeCell ref="H3:H4"/>
    <mergeCell ref="F2:F4"/>
  </mergeCells>
  <pageMargins left="0.39" right="0.26" top="0.42" bottom="0.63" header="0.26" footer="0.22"/>
  <pageSetup paperSize="9" scale="98" firstPageNumber="17" orientation="landscape" useFirstPageNumber="1" horizontalDpi="200" verticalDpi="200" r:id="rId1"/>
  <headerFooter>
    <oddFooter>&amp;C&amp;P</oddFooter>
  </headerFooter>
  <rowBreaks count="1" manualBreakCount="1">
    <brk id="53" max="16383" man="1"/>
    <brk id="53" max="104857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4"/>
  <sheetViews>
    <sheetView showGridLines="0" tabSelected="1" zoomScaleNormal="100" zoomScaleSheetLayoutView="100" workbookViewId="0">
      <selection activeCell="D5" sqref="D5 D5"/>
    </sheetView>
  </sheetViews>
  <sheetFormatPr defaultColWidth="9.109375" defaultRowHeight="13.8" x14ac:dyDescent="0.3"/>
  <cols>
    <col min="1" max="1" width="5" style="92" customWidth="1"/>
    <col min="2" max="2" width="36.44140625" style="92" customWidth="1"/>
    <col min="3" max="4" width="7.44140625" style="92" customWidth="1"/>
    <col min="5" max="5" width="9.44140625" style="92" customWidth="1"/>
    <col min="6" max="6" width="8.21875" style="92" customWidth="1"/>
    <col min="7" max="7" width="8.33203125" style="92" customWidth="1"/>
    <col min="8" max="8" width="6.6640625" style="92" customWidth="1"/>
    <col min="9" max="9" width="9.21875" style="92" customWidth="1"/>
    <col min="10" max="10" width="8.21875" style="92" customWidth="1"/>
    <col min="11" max="11" width="8.109375" style="92" customWidth="1"/>
    <col min="12" max="12" width="6.6640625" style="92" customWidth="1"/>
    <col min="13" max="13" width="9" style="92" customWidth="1"/>
    <col min="14" max="14" width="8.33203125" style="92" customWidth="1"/>
    <col min="15" max="15" width="8.21875" style="92" customWidth="1"/>
    <col min="16" max="16" width="6.6640625" style="92" customWidth="1"/>
    <col min="17" max="17" width="9.109375" style="92" customWidth="1"/>
    <col min="18" max="16384" width="9.109375" style="92"/>
  </cols>
  <sheetData>
    <row r="1" spans="1:16" customFormat="1" ht="14.25" customHeight="1" x14ac:dyDescent="0.3">
      <c r="A1" s="2" t="s">
        <v>195</v>
      </c>
      <c r="B1" s="2" t="s">
        <v>196</v>
      </c>
      <c r="C1" s="1" t="s">
        <v>149</v>
      </c>
      <c r="D1" s="1" t="s">
        <v>93</v>
      </c>
      <c r="E1" s="2" t="s">
        <v>16</v>
      </c>
      <c r="F1" s="2"/>
      <c r="G1" s="2"/>
      <c r="H1" s="2"/>
      <c r="I1" s="2" t="s">
        <v>17</v>
      </c>
      <c r="J1" s="2"/>
      <c r="K1" s="2"/>
      <c r="L1" s="2"/>
      <c r="M1" s="2" t="s">
        <v>18</v>
      </c>
      <c r="N1" s="2"/>
      <c r="O1" s="2"/>
      <c r="P1" s="2"/>
    </row>
    <row r="2" spans="1:16" customFormat="1" ht="27.6" customHeight="1" x14ac:dyDescent="0.3">
      <c r="A2" s="2"/>
      <c r="B2" s="2"/>
      <c r="C2" s="1"/>
      <c r="D2" s="1"/>
      <c r="E2" s="122" t="s">
        <v>16</v>
      </c>
      <c r="F2" s="122" t="s">
        <v>197</v>
      </c>
      <c r="G2" s="123" t="s">
        <v>198</v>
      </c>
      <c r="H2" s="122" t="s">
        <v>199</v>
      </c>
      <c r="I2" s="122" t="s">
        <v>16</v>
      </c>
      <c r="J2" s="122" t="s">
        <v>197</v>
      </c>
      <c r="K2" s="123" t="s">
        <v>198</v>
      </c>
      <c r="L2" s="122" t="s">
        <v>199</v>
      </c>
      <c r="M2" s="122" t="s">
        <v>16</v>
      </c>
      <c r="N2" s="122" t="s">
        <v>197</v>
      </c>
      <c r="O2" s="123" t="s">
        <v>198</v>
      </c>
      <c r="P2" s="122" t="s">
        <v>199</v>
      </c>
    </row>
    <row r="3" spans="1:16" x14ac:dyDescent="0.3">
      <c r="A3" s="41"/>
      <c r="B3" s="124" t="s">
        <v>19</v>
      </c>
      <c r="C3" s="125" t="s">
        <v>20</v>
      </c>
      <c r="D3" s="125" t="s">
        <v>21</v>
      </c>
      <c r="E3" s="126">
        <v>1</v>
      </c>
      <c r="F3" s="126">
        <v>2</v>
      </c>
      <c r="G3" s="126">
        <v>3</v>
      </c>
      <c r="H3" s="126">
        <v>4</v>
      </c>
      <c r="I3" s="126">
        <v>5</v>
      </c>
      <c r="J3" s="126">
        <v>6</v>
      </c>
      <c r="K3" s="126">
        <v>7</v>
      </c>
      <c r="L3" s="126">
        <v>8</v>
      </c>
      <c r="M3" s="126">
        <v>9</v>
      </c>
      <c r="N3" s="126">
        <v>10</v>
      </c>
      <c r="O3" s="126">
        <v>11</v>
      </c>
      <c r="P3" s="126">
        <v>12</v>
      </c>
    </row>
    <row r="4" spans="1:16" customFormat="1" ht="20.25" customHeight="1" x14ac:dyDescent="0.3">
      <c r="A4" s="31" t="s">
        <v>200</v>
      </c>
      <c r="B4" s="80" t="s">
        <v>201</v>
      </c>
      <c r="C4" s="127" t="s">
        <v>202</v>
      </c>
      <c r="D4" s="127">
        <v>121</v>
      </c>
      <c r="E4" s="55">
        <v>18</v>
      </c>
      <c r="F4" s="88">
        <v>18</v>
      </c>
      <c r="G4" s="88"/>
      <c r="H4" s="88"/>
      <c r="I4" s="88">
        <v>18</v>
      </c>
      <c r="J4" s="88">
        <v>18</v>
      </c>
      <c r="K4" s="55"/>
      <c r="L4" s="88"/>
      <c r="M4" s="88"/>
      <c r="N4" s="88"/>
      <c r="O4" s="88"/>
      <c r="P4" s="88"/>
    </row>
    <row r="5" spans="1:16" customFormat="1" ht="20.25" customHeight="1" x14ac:dyDescent="0.3">
      <c r="A5" s="86" t="s">
        <v>203</v>
      </c>
      <c r="B5" s="83" t="s">
        <v>204</v>
      </c>
      <c r="C5" s="84" t="s">
        <v>202</v>
      </c>
      <c r="D5" s="84">
        <f>+D4+1</f>
        <v>122</v>
      </c>
      <c r="E5" s="55"/>
      <c r="F5" s="88"/>
      <c r="G5" s="88"/>
      <c r="H5" s="88"/>
      <c r="I5" s="88"/>
      <c r="J5" s="88"/>
      <c r="K5" s="55"/>
      <c r="L5" s="88"/>
      <c r="M5" s="88"/>
      <c r="N5" s="88"/>
      <c r="O5" s="88"/>
      <c r="P5" s="88"/>
    </row>
    <row r="6" spans="1:16" customFormat="1" ht="20.25" customHeight="1" x14ac:dyDescent="0.3">
      <c r="A6" s="86" t="s">
        <v>205</v>
      </c>
      <c r="B6" s="83" t="s">
        <v>206</v>
      </c>
      <c r="C6" s="84" t="s">
        <v>202</v>
      </c>
      <c r="D6" s="84">
        <f>+D5+1</f>
        <v>123</v>
      </c>
      <c r="E6" s="55">
        <v>12</v>
      </c>
      <c r="F6" s="88">
        <v>12</v>
      </c>
      <c r="G6" s="88"/>
      <c r="H6" s="88"/>
      <c r="I6" s="88">
        <v>12</v>
      </c>
      <c r="J6" s="88">
        <v>12</v>
      </c>
      <c r="K6" s="55"/>
      <c r="L6" s="88"/>
      <c r="M6" s="88"/>
      <c r="N6" s="88"/>
      <c r="O6" s="88"/>
      <c r="P6" s="88"/>
    </row>
    <row r="7" spans="1:16" customFormat="1" ht="20.25" customHeight="1" x14ac:dyDescent="0.3">
      <c r="A7" s="32"/>
      <c r="B7" s="85" t="s">
        <v>207</v>
      </c>
      <c r="C7" s="84"/>
      <c r="D7" s="84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6" customFormat="1" ht="20.25" customHeight="1" x14ac:dyDescent="0.3">
      <c r="A8" s="32"/>
      <c r="B8" s="42" t="s">
        <v>208</v>
      </c>
      <c r="C8" s="84" t="s">
        <v>202</v>
      </c>
      <c r="D8" s="84">
        <f>+D6+1</f>
        <v>124</v>
      </c>
      <c r="E8" s="55">
        <v>1</v>
      </c>
      <c r="F8" s="88">
        <v>1</v>
      </c>
      <c r="G8" s="88"/>
      <c r="H8" s="88"/>
      <c r="I8" s="88">
        <v>1</v>
      </c>
      <c r="J8" s="88">
        <v>1</v>
      </c>
      <c r="K8" s="55"/>
      <c r="L8" s="88"/>
      <c r="M8" s="88"/>
      <c r="N8" s="88"/>
      <c r="O8" s="88"/>
      <c r="P8" s="88"/>
    </row>
    <row r="9" spans="1:16" customFormat="1" ht="20.25" customHeight="1" x14ac:dyDescent="0.3">
      <c r="A9" s="32"/>
      <c r="B9" s="42" t="s">
        <v>209</v>
      </c>
      <c r="C9" s="84" t="s">
        <v>202</v>
      </c>
      <c r="D9" s="84">
        <f t="shared" ref="D9:D15" si="0">+D8+1</f>
        <v>125</v>
      </c>
      <c r="E9" s="55">
        <v>1</v>
      </c>
      <c r="F9" s="88">
        <v>1</v>
      </c>
      <c r="G9" s="88"/>
      <c r="H9" s="88"/>
      <c r="I9" s="88">
        <v>1</v>
      </c>
      <c r="J9" s="88">
        <v>1</v>
      </c>
      <c r="K9" s="55"/>
      <c r="L9" s="88"/>
      <c r="M9" s="88"/>
      <c r="N9" s="88"/>
      <c r="O9" s="88"/>
      <c r="P9" s="88"/>
    </row>
    <row r="10" spans="1:16" customFormat="1" ht="20.25" customHeight="1" x14ac:dyDescent="0.3">
      <c r="A10" s="32"/>
      <c r="B10" s="42" t="s">
        <v>210</v>
      </c>
      <c r="C10" s="84" t="s">
        <v>202</v>
      </c>
      <c r="D10" s="84">
        <f t="shared" si="0"/>
        <v>126</v>
      </c>
      <c r="E10" s="55">
        <v>1</v>
      </c>
      <c r="F10" s="88">
        <v>1</v>
      </c>
      <c r="G10" s="88"/>
      <c r="H10" s="88"/>
      <c r="I10" s="88">
        <v>1</v>
      </c>
      <c r="J10" s="88">
        <v>1</v>
      </c>
      <c r="K10" s="55"/>
      <c r="L10" s="88"/>
      <c r="M10" s="88"/>
      <c r="N10" s="88"/>
      <c r="O10" s="88"/>
      <c r="P10" s="88"/>
    </row>
    <row r="11" spans="1:16" customFormat="1" ht="20.25" customHeight="1" x14ac:dyDescent="0.3">
      <c r="A11" s="32"/>
      <c r="B11" s="42" t="s">
        <v>211</v>
      </c>
      <c r="C11" s="84" t="s">
        <v>202</v>
      </c>
      <c r="D11" s="84">
        <f t="shared" si="0"/>
        <v>127</v>
      </c>
      <c r="E11" s="55">
        <v>2</v>
      </c>
      <c r="F11" s="88">
        <v>2</v>
      </c>
      <c r="G11" s="88"/>
      <c r="H11" s="88"/>
      <c r="I11" s="88">
        <v>2</v>
      </c>
      <c r="J11" s="88">
        <v>2</v>
      </c>
      <c r="K11" s="55"/>
      <c r="L11" s="88"/>
      <c r="M11" s="88"/>
      <c r="N11" s="88"/>
      <c r="O11" s="88"/>
      <c r="P11" s="88"/>
    </row>
    <row r="12" spans="1:16" customFormat="1" ht="20.25" customHeight="1" x14ac:dyDescent="0.3">
      <c r="A12" s="32"/>
      <c r="B12" s="42" t="s">
        <v>212</v>
      </c>
      <c r="C12" s="84" t="s">
        <v>202</v>
      </c>
      <c r="D12" s="84">
        <f t="shared" si="0"/>
        <v>128</v>
      </c>
      <c r="E12" s="55">
        <v>1</v>
      </c>
      <c r="F12" s="88">
        <v>1</v>
      </c>
      <c r="G12" s="88"/>
      <c r="H12" s="88"/>
      <c r="I12" s="88">
        <v>1</v>
      </c>
      <c r="J12" s="88">
        <v>1</v>
      </c>
      <c r="K12" s="55"/>
      <c r="L12" s="88"/>
      <c r="M12" s="88"/>
      <c r="N12" s="88"/>
      <c r="O12" s="88"/>
      <c r="P12" s="88"/>
    </row>
    <row r="13" spans="1:16" customFormat="1" ht="20.25" customHeight="1" x14ac:dyDescent="0.3">
      <c r="A13" s="32"/>
      <c r="B13" s="42" t="s">
        <v>213</v>
      </c>
      <c r="C13" s="84" t="s">
        <v>202</v>
      </c>
      <c r="D13" s="84">
        <f t="shared" si="0"/>
        <v>129</v>
      </c>
      <c r="E13" s="55">
        <v>1</v>
      </c>
      <c r="F13" s="88">
        <v>1</v>
      </c>
      <c r="G13" s="88"/>
      <c r="H13" s="88"/>
      <c r="I13" s="88">
        <v>1</v>
      </c>
      <c r="J13" s="88">
        <v>1</v>
      </c>
      <c r="K13" s="55"/>
      <c r="L13" s="88"/>
      <c r="M13" s="88"/>
      <c r="N13" s="88"/>
      <c r="O13" s="88"/>
      <c r="P13" s="88"/>
    </row>
    <row r="14" spans="1:16" customFormat="1" ht="20.25" customHeight="1" x14ac:dyDescent="0.3">
      <c r="A14" s="32"/>
      <c r="B14" s="43" t="s">
        <v>214</v>
      </c>
      <c r="C14" s="84" t="s">
        <v>202</v>
      </c>
      <c r="D14" s="84">
        <f t="shared" si="0"/>
        <v>130</v>
      </c>
      <c r="E14" s="55"/>
      <c r="F14" s="88"/>
      <c r="G14" s="88"/>
      <c r="H14" s="88"/>
      <c r="I14" s="88"/>
      <c r="J14" s="88"/>
      <c r="K14" s="55"/>
      <c r="L14" s="88"/>
      <c r="M14" s="88"/>
      <c r="N14" s="88"/>
      <c r="O14" s="88"/>
      <c r="P14" s="88"/>
    </row>
    <row r="15" spans="1:16" customFormat="1" ht="20.25" customHeight="1" x14ac:dyDescent="0.3">
      <c r="A15" s="32"/>
      <c r="B15" s="42" t="s">
        <v>215</v>
      </c>
      <c r="C15" s="84" t="s">
        <v>202</v>
      </c>
      <c r="D15" s="84">
        <f t="shared" si="0"/>
        <v>131</v>
      </c>
      <c r="E15" s="55">
        <v>1</v>
      </c>
      <c r="F15" s="88">
        <v>1</v>
      </c>
      <c r="G15" s="88"/>
      <c r="H15" s="88"/>
      <c r="I15" s="88">
        <v>1</v>
      </c>
      <c r="J15" s="88">
        <v>1</v>
      </c>
      <c r="K15" s="55"/>
      <c r="L15" s="88"/>
      <c r="M15" s="88"/>
      <c r="N15" s="88"/>
      <c r="O15" s="88"/>
      <c r="P15" s="88"/>
    </row>
    <row r="16" spans="1:16" customFormat="1" ht="20.25" customHeight="1" x14ac:dyDescent="0.3">
      <c r="A16" s="33" t="s">
        <v>216</v>
      </c>
      <c r="B16" s="34" t="s">
        <v>217</v>
      </c>
      <c r="C16" s="84"/>
      <c r="D16" s="84"/>
      <c r="E16" s="55"/>
      <c r="F16" s="88"/>
      <c r="G16" s="88"/>
      <c r="H16" s="88"/>
      <c r="I16" s="88"/>
      <c r="J16" s="88"/>
      <c r="K16" s="55"/>
      <c r="L16" s="88"/>
      <c r="M16" s="88"/>
      <c r="N16" s="88"/>
      <c r="O16" s="88"/>
      <c r="P16" s="88"/>
    </row>
    <row r="17" spans="1:16" s="143" customFormat="1" ht="20.25" customHeight="1" x14ac:dyDescent="0.25">
      <c r="A17" s="33"/>
      <c r="B17" s="42" t="s">
        <v>218</v>
      </c>
      <c r="C17" s="84" t="s">
        <v>202</v>
      </c>
      <c r="D17" s="84">
        <f>+D15+1</f>
        <v>132</v>
      </c>
      <c r="E17" s="128">
        <v>1</v>
      </c>
      <c r="F17" s="129">
        <v>1</v>
      </c>
      <c r="G17" s="129"/>
      <c r="H17" s="129"/>
      <c r="I17" s="129">
        <v>1</v>
      </c>
      <c r="J17" s="129">
        <v>1</v>
      </c>
      <c r="K17" s="128"/>
      <c r="L17" s="129"/>
      <c r="M17" s="129"/>
      <c r="N17" s="129"/>
      <c r="O17" s="129"/>
      <c r="P17" s="129"/>
    </row>
    <row r="18" spans="1:16" customFormat="1" ht="20.25" customHeight="1" x14ac:dyDescent="0.3">
      <c r="A18" s="32"/>
      <c r="B18" s="42" t="s">
        <v>219</v>
      </c>
      <c r="C18" s="84" t="s">
        <v>202</v>
      </c>
      <c r="D18" s="84">
        <f>+D17+1</f>
        <v>133</v>
      </c>
      <c r="E18" s="55">
        <v>1</v>
      </c>
      <c r="F18" s="88">
        <v>1</v>
      </c>
      <c r="G18" s="88"/>
      <c r="H18" s="88"/>
      <c r="I18" s="88">
        <v>1</v>
      </c>
      <c r="J18" s="88">
        <v>1</v>
      </c>
      <c r="K18" s="55"/>
      <c r="L18" s="88"/>
      <c r="M18" s="88"/>
      <c r="N18" s="88"/>
      <c r="O18" s="88"/>
      <c r="P18" s="88"/>
    </row>
    <row r="19" spans="1:16" customFormat="1" ht="20.25" customHeight="1" x14ac:dyDescent="0.3">
      <c r="A19" s="32"/>
      <c r="B19" s="42"/>
      <c r="C19" s="84"/>
      <c r="D19" s="84"/>
      <c r="E19" s="130"/>
      <c r="F19" s="131"/>
      <c r="G19" s="131"/>
      <c r="H19" s="131"/>
      <c r="I19" s="131"/>
      <c r="J19" s="131"/>
      <c r="K19" s="130"/>
      <c r="L19" s="131"/>
      <c r="M19" s="131"/>
      <c r="N19" s="131"/>
      <c r="O19" s="131"/>
      <c r="P19" s="131"/>
    </row>
    <row r="20" spans="1:16" customFormat="1" ht="20.25" customHeight="1" x14ac:dyDescent="0.3">
      <c r="A20" s="44"/>
      <c r="B20" s="45"/>
      <c r="C20" s="132"/>
      <c r="D20" s="132"/>
      <c r="E20" s="133"/>
      <c r="F20" s="134"/>
      <c r="G20" s="134"/>
      <c r="H20" s="134"/>
      <c r="I20" s="134"/>
      <c r="J20" s="134"/>
      <c r="K20" s="133"/>
      <c r="L20" s="134"/>
      <c r="M20" s="134"/>
      <c r="N20" s="134"/>
      <c r="O20" s="134"/>
      <c r="P20" s="134"/>
    </row>
    <row r="21" spans="1:16" s="138" customFormat="1" x14ac:dyDescent="0.3">
      <c r="C21" s="135"/>
      <c r="D21" s="135"/>
      <c r="E21" s="136"/>
      <c r="F21" s="137"/>
      <c r="G21" s="137"/>
      <c r="H21" s="137"/>
      <c r="I21" s="137"/>
      <c r="J21" s="137"/>
    </row>
    <row r="22" spans="1:16" x14ac:dyDescent="0.3">
      <c r="B22" s="139"/>
      <c r="C22" s="139"/>
      <c r="D22" s="139"/>
      <c r="E22" s="139"/>
      <c r="F22" s="139"/>
      <c r="G22" s="117"/>
      <c r="H22" s="117"/>
      <c r="I22" s="117"/>
      <c r="J22" s="117"/>
      <c r="K22" s="140" t="s">
        <v>220</v>
      </c>
    </row>
    <row r="23" spans="1:16" x14ac:dyDescent="0.3">
      <c r="B23" s="141" t="s">
        <v>221</v>
      </c>
      <c r="K23" s="142" t="s">
        <v>222</v>
      </c>
    </row>
    <row r="24" spans="1:16" x14ac:dyDescent="0.3">
      <c r="B24" s="140" t="s">
        <v>223</v>
      </c>
      <c r="K24" s="140" t="s">
        <v>224</v>
      </c>
    </row>
  </sheetData>
  <mergeCells count="7">
    <mergeCell ref="A1:A2"/>
    <mergeCell ref="E1:H1"/>
    <mergeCell ref="I1:L1"/>
    <mergeCell ref="M1:P1"/>
    <mergeCell ref="C1:C2"/>
    <mergeCell ref="B1:B2"/>
    <mergeCell ref="D1:D2"/>
  </mergeCells>
  <pageMargins left="0.49" right="0.27" top="0.59" bottom="0.56000000000000005" header="0.31496062992126" footer="0.31496062992126"/>
  <pageSetup paperSize="9" firstPageNumber="19" orientation="landscape" useFirstPageNumber="1" horizontalDpi="200" verticalDpi="200" r:id="rId1"/>
  <headerFooter>
    <oddFooter>&amp;C&amp;"Times New Roman,thường"&amp;10&amp;P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Truong-Lop</vt:lpstr>
      <vt:lpstr>HS</vt:lpstr>
      <vt:lpstr>Doi Ngu</vt:lpstr>
      <vt:lpstr>P Hoc</vt:lpstr>
      <vt:lpstr>'Doi Ngu'!Print_Titles</vt:lpstr>
      <vt:lpstr>HS!Print_Titles</vt:lpstr>
      <vt:lpstr>'Truong-Lop'!Print_Titles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2018-09-13T07:33:01Z</cp:lastPrinted>
  <dcterms:created xsi:type="dcterms:W3CDTF">2016-10-10T03:49:04Z</dcterms:created>
  <dcterms:modified xsi:type="dcterms:W3CDTF">2026-03-16T14:04:33Z</dcterms:modified>
</cp:coreProperties>
</file>